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cogontijo\Desktop\"/>
    </mc:Choice>
  </mc:AlternateContent>
  <bookViews>
    <workbookView xWindow="0" yWindow="0" windowWidth="24000" windowHeight="9735"/>
  </bookViews>
  <sheets>
    <sheet name="Valuation Summary" sheetId="1" r:id="rId1"/>
    <sheet name="Valuation Detail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Jonathan Leake</author>
  </authors>
  <commentList>
    <comment ref="B60" authorId="0" shapeId="0">
      <text>
        <r>
          <rPr>
            <b/>
            <sz val="9"/>
            <color rgb="FF000000"/>
            <rFont val="Tahoma"/>
            <family val="2"/>
          </rPr>
          <t>Jonathan Leake:</t>
        </r>
        <r>
          <rPr>
            <sz val="9"/>
            <color rgb="FF000000"/>
            <rFont val="Tahoma"/>
            <family val="2"/>
          </rPr>
          <t xml:space="preserve">
add back any goodwill impairments in company history if you would like to punish management for bad acquisitions
</t>
        </r>
      </text>
    </comment>
  </commentList>
</comments>
</file>

<file path=xl/sharedStrings.xml><?xml version="1.0" encoding="utf-8"?>
<sst xmlns="http://schemas.openxmlformats.org/spreadsheetml/2006/main" count="228" uniqueCount="135">
  <si>
    <t>Ticker</t>
  </si>
  <si>
    <t>WGO</t>
  </si>
  <si>
    <t>*All numbers in millions unless indicated otherwise</t>
  </si>
  <si>
    <t>Base Case</t>
  </si>
  <si>
    <t>5-year Market Implied ROIC Calculation</t>
  </si>
  <si>
    <t>BASE CASE</t>
  </si>
  <si>
    <t>Adj. NOPAT</t>
  </si>
  <si>
    <t>Direcitons: Goal Seek V10 to 0% by changing V8</t>
  </si>
  <si>
    <t>Market Implied</t>
  </si>
  <si>
    <t>- Net Reinvestments</t>
  </si>
  <si>
    <t>Reinvestment Rate</t>
  </si>
  <si>
    <t>Final Year NOPAT:</t>
  </si>
  <si>
    <t>FCFF</t>
  </si>
  <si>
    <t>Final Year ROIC (hardcode):</t>
  </si>
  <si>
    <t>ROIC</t>
  </si>
  <si>
    <t>Final Year TGT Price:</t>
  </si>
  <si>
    <t>Present Value Factor</t>
  </si>
  <si>
    <t>Upside:</t>
  </si>
  <si>
    <t>PV of Cash Flows</t>
  </si>
  <si>
    <t>WACC</t>
  </si>
  <si>
    <t>Terminal Value:</t>
  </si>
  <si>
    <t>Terminal growth</t>
  </si>
  <si>
    <t>ROC (Future Assets)</t>
  </si>
  <si>
    <t>Terminal Reinvestment Rate</t>
  </si>
  <si>
    <t>Value of operations</t>
  </si>
  <si>
    <t>Other Assets</t>
  </si>
  <si>
    <t>Add: Net Non-Operating Assets</t>
  </si>
  <si>
    <t>Cash &amp; Short Term Investments</t>
  </si>
  <si>
    <t>Add: Cash</t>
  </si>
  <si>
    <t>Long-Term Debt</t>
  </si>
  <si>
    <t>Less: Interest-bearing Debts</t>
  </si>
  <si>
    <t>Minority Interest</t>
  </si>
  <si>
    <t>Less: Minority Interest</t>
  </si>
  <si>
    <t>Capitalized Operating Leases</t>
  </si>
  <si>
    <t>Less: Value of Lease Debt</t>
  </si>
  <si>
    <t>Current Pension Liability</t>
  </si>
  <si>
    <t>Less: Pension Liabilities</t>
  </si>
  <si>
    <t>Value of common equity</t>
  </si>
  <si>
    <t>Weighted Common Shares Outstanding</t>
  </si>
  <si>
    <t>Number of shares outstanding (in millions)</t>
  </si>
  <si>
    <t>Target price per share</t>
  </si>
  <si>
    <t>Current Price</t>
  </si>
  <si>
    <t>Upside/Downside to Current Price</t>
  </si>
  <si>
    <t/>
  </si>
  <si>
    <t>2015E</t>
  </si>
  <si>
    <t>2016E</t>
  </si>
  <si>
    <t>2017E</t>
  </si>
  <si>
    <t>2018E</t>
  </si>
  <si>
    <t>2014</t>
  </si>
  <si>
    <t>2019E</t>
  </si>
  <si>
    <t>For forward looking adjustments, would you like to use 10 year average, 5 year average, 3 year average, or last years numbers?</t>
  </si>
  <si>
    <t>NOPAT</t>
  </si>
  <si>
    <t>Compare 2019 to averages</t>
  </si>
  <si>
    <t>Forecast Revenue Period CAGR:</t>
  </si>
  <si>
    <t>10 year</t>
  </si>
  <si>
    <t xml:space="preserve">5 year </t>
  </si>
  <si>
    <t>3 year</t>
  </si>
  <si>
    <t>Reference for vlookup all operating income inputs</t>
  </si>
  <si>
    <t>Net sales</t>
  </si>
  <si>
    <t>Revenue growth %</t>
  </si>
  <si>
    <t>-</t>
  </si>
  <si>
    <t>Cost of Goods Sold</t>
  </si>
  <si>
    <t>Gross Margin %</t>
  </si>
  <si>
    <t>SG&amp;A Expenses</t>
  </si>
  <si>
    <t>Total Other Income (Expense)</t>
  </si>
  <si>
    <t>(includes goodwill impairments, asset revaluations, etc. Please insert comment on specific values with reference)</t>
  </si>
  <si>
    <t>EBITDA</t>
  </si>
  <si>
    <t>EBITDA Margin</t>
  </si>
  <si>
    <t>+</t>
  </si>
  <si>
    <t>R&amp;D adjustment</t>
  </si>
  <si>
    <t>(capitalize R&amp;D expenditures)</t>
  </si>
  <si>
    <t>Plus: Rental Expense</t>
  </si>
  <si>
    <t>(treat leases as debt payments)</t>
  </si>
  <si>
    <t>Extraordinary Items &amp; Discontinued Ops</t>
  </si>
  <si>
    <t>Adj. EBITDA</t>
  </si>
  <si>
    <t>Adj. EBITDA Margin</t>
  </si>
  <si>
    <t>Depreciation &amp; Amortization</t>
  </si>
  <si>
    <t>Adj. EBIT</t>
  </si>
  <si>
    <t>Adj. EBIT Margin</t>
  </si>
  <si>
    <t>EBIT growth rate</t>
  </si>
  <si>
    <t>Effective Tax Rate (Normalized), %</t>
  </si>
  <si>
    <t>NOPAT MARGIN</t>
  </si>
  <si>
    <t>ASSET APPROACH ROIC</t>
  </si>
  <si>
    <t>FINANCING APPROACH ROIC</t>
  </si>
  <si>
    <t>REINVESTMENT RATE</t>
  </si>
  <si>
    <t>Invested Capital</t>
  </si>
  <si>
    <t>Asset IC:</t>
  </si>
  <si>
    <t>Future IC</t>
  </si>
  <si>
    <t>R on FIC</t>
  </si>
  <si>
    <t>R on PIC</t>
  </si>
  <si>
    <t>Would you like to use Asset Approach or Financing Approach?</t>
  </si>
  <si>
    <t>Asset</t>
  </si>
  <si>
    <t>Finance IC:</t>
  </si>
  <si>
    <t>IC Growth</t>
  </si>
  <si>
    <t>Reinvestments</t>
  </si>
  <si>
    <t>FCF yield</t>
  </si>
  <si>
    <t>Sales return on asset base</t>
  </si>
  <si>
    <t>Adj. EBIT return on asset base</t>
  </si>
  <si>
    <t>nopat return on asset base</t>
  </si>
  <si>
    <t>INVESTED CAPITAL</t>
  </si>
  <si>
    <t>LT Debt</t>
  </si>
  <si>
    <t>(includes ST interest bearing debt, LT interest bearing debt)</t>
  </si>
  <si>
    <t>ST Debt</t>
  </si>
  <si>
    <t>Equity</t>
  </si>
  <si>
    <t>(excludes minority interests)</t>
  </si>
  <si>
    <t>Goodwill</t>
  </si>
  <si>
    <t>non-cash working capital</t>
  </si>
  <si>
    <t>Cash and cash equivalents</t>
  </si>
  <si>
    <t>Non-controlling equity</t>
  </si>
  <si>
    <t>--</t>
  </si>
  <si>
    <t>R&amp;D Capitlization</t>
  </si>
  <si>
    <t>Discountinued Ops Adjustment</t>
  </si>
  <si>
    <t>+ Lease Debt</t>
  </si>
  <si>
    <t>+ Goodwill add back</t>
  </si>
  <si>
    <t>Change in Invested Capital</t>
  </si>
  <si>
    <t>Financing Approach ROIC</t>
  </si>
  <si>
    <t>ASSET BASE</t>
  </si>
  <si>
    <t>Net Working Capital - Adjusted</t>
  </si>
  <si>
    <t>Cash &amp; Short-Term Investments</t>
  </si>
  <si>
    <t>Total Non-Depreciating Assets</t>
  </si>
  <si>
    <t>Inflation Adjusted Gross Plant</t>
  </si>
  <si>
    <t>Capitalized R&amp;D</t>
  </si>
  <si>
    <t>Asset Base</t>
  </si>
  <si>
    <t>Change in Asset Base</t>
  </si>
  <si>
    <t>Asset Approach ROIC</t>
  </si>
  <si>
    <t>Adjustments</t>
  </si>
  <si>
    <t>% of revenue sheet</t>
  </si>
  <si>
    <t>10 year average</t>
  </si>
  <si>
    <t>5 year average</t>
  </si>
  <si>
    <t>3 year average</t>
  </si>
  <si>
    <t>R&amp;D Adjustment</t>
  </si>
  <si>
    <t>Depreciation</t>
  </si>
  <si>
    <t>Lease Adjustments</t>
  </si>
  <si>
    <t>% of Asset Sheet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</si>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</sst>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/>
      <name val="Arial"/>
      <family val="2"/>
    </font>
    <font>
      <sz val="9"/>
      <color rgb="FF000000"/>
      <name val="Calibri"/>
      <family val="2"/>
    </font>
    <font>
      <b/>
      <sz val="18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12"/>
      <color rgb="FFFF0000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70C0"/>
      <name val="Calibri"/>
      <family val="2"/>
    </font>
    <font>
      <b/>
      <sz val="9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000000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2" fillId="0" borderId="0" xfId="0" applyNumberFormat="1" applyFont="1" applyAlignment="1"/>
    <xf numFmtId="0" fontId="3" fillId="2" borderId="1" xfId="4" applyFont="1" applyFill="1" applyBorder="1" applyAlignment="1"/>
    <xf numFmtId="0" fontId="2" fillId="3" borderId="2" xfId="0" applyFont="1" applyFill="1" applyBorder="1" applyAlignment="1"/>
    <xf numFmtId="0" fontId="2" fillId="0" borderId="0" xfId="0" applyFont="1" applyBorder="1" applyAlignment="1"/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2" fillId="6" borderId="11" xfId="0" applyFont="1" applyFill="1" applyBorder="1" applyAlignment="1"/>
    <xf numFmtId="164" fontId="6" fillId="7" borderId="12" xfId="1" applyNumberFormat="1" applyFont="1" applyFill="1" applyBorder="1" applyAlignment="1"/>
    <xf numFmtId="164" fontId="6" fillId="7" borderId="13" xfId="1" applyNumberFormat="1" applyFont="1" applyFill="1" applyBorder="1" applyAlignment="1"/>
    <xf numFmtId="164" fontId="6" fillId="7" borderId="0" xfId="1" applyNumberFormat="1" applyFont="1" applyFill="1" applyBorder="1" applyAlignment="1"/>
    <xf numFmtId="164" fontId="6" fillId="7" borderId="14" xfId="1" applyNumberFormat="1" applyFont="1" applyFill="1" applyBorder="1" applyAlignment="1"/>
    <xf numFmtId="0" fontId="1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49" fontId="9" fillId="5" borderId="0" xfId="0" applyNumberFormat="1" applyFont="1" applyFill="1" applyAlignment="1">
      <alignment vertical="center"/>
    </xf>
    <xf numFmtId="0" fontId="9" fillId="5" borderId="0" xfId="0" applyNumberFormat="1" applyFont="1" applyFill="1" applyAlignment="1">
      <alignment vertical="center"/>
    </xf>
    <xf numFmtId="0" fontId="2" fillId="6" borderId="10" xfId="0" quotePrefix="1" applyFont="1" applyFill="1" applyBorder="1" applyAlignment="1"/>
    <xf numFmtId="164" fontId="6" fillId="7" borderId="17" xfId="1" applyNumberFormat="1" applyFont="1" applyFill="1" applyBorder="1" applyAlignment="1"/>
    <xf numFmtId="0" fontId="0" fillId="0" borderId="15" xfId="0" applyBorder="1" applyAlignment="1">
      <alignment vertical="center"/>
    </xf>
    <xf numFmtId="165" fontId="9" fillId="5" borderId="0" xfId="0" applyNumberFormat="1" applyFont="1" applyFill="1" applyAlignment="1">
      <alignment vertical="center"/>
    </xf>
    <xf numFmtId="10" fontId="9" fillId="5" borderId="0" xfId="0" applyNumberFormat="1" applyFont="1" applyFill="1" applyAlignment="1">
      <alignment vertical="center"/>
    </xf>
    <xf numFmtId="9" fontId="6" fillId="7" borderId="0" xfId="3" applyFont="1" applyFill="1" applyBorder="1" applyAlignment="1"/>
    <xf numFmtId="9" fontId="6" fillId="7" borderId="17" xfId="3" applyFont="1" applyFill="1" applyBorder="1" applyAlignment="1"/>
    <xf numFmtId="9" fontId="6" fillId="7" borderId="14" xfId="3" applyFont="1" applyFill="1" applyBorder="1" applyAlignment="1"/>
    <xf numFmtId="164" fontId="0" fillId="0" borderId="16" xfId="0" applyNumberFormat="1" applyBorder="1" applyAlignment="1">
      <alignment vertical="center"/>
    </xf>
    <xf numFmtId="43" fontId="9" fillId="5" borderId="0" xfId="1" applyFont="1" applyFill="1" applyAlignment="1">
      <alignment vertical="center"/>
    </xf>
    <xf numFmtId="0" fontId="11" fillId="6" borderId="18" xfId="0" applyFont="1" applyFill="1" applyBorder="1" applyAlignment="1"/>
    <xf numFmtId="164" fontId="12" fillId="7" borderId="19" xfId="1" applyNumberFormat="1" applyFont="1" applyFill="1" applyBorder="1" applyAlignment="1"/>
    <xf numFmtId="164" fontId="12" fillId="7" borderId="20" xfId="1" applyNumberFormat="1" applyFont="1" applyFill="1" applyBorder="1" applyAlignment="1"/>
    <xf numFmtId="164" fontId="12" fillId="7" borderId="21" xfId="1" applyNumberFormat="1" applyFont="1" applyFill="1" applyBorder="1" applyAlignment="1"/>
    <xf numFmtId="10" fontId="0" fillId="0" borderId="16" xfId="0" applyNumberFormat="1" applyBorder="1" applyAlignment="1">
      <alignment vertical="center"/>
    </xf>
    <xf numFmtId="0" fontId="11" fillId="6" borderId="10" xfId="0" applyFont="1" applyFill="1" applyBorder="1" applyAlignment="1">
      <alignment horizontal="center"/>
    </xf>
    <xf numFmtId="9" fontId="12" fillId="7" borderId="0" xfId="3" applyNumberFormat="1" applyFont="1" applyFill="1" applyBorder="1" applyAlignment="1"/>
    <xf numFmtId="165" fontId="12" fillId="7" borderId="0" xfId="3" applyNumberFormat="1" applyFont="1" applyFill="1" applyBorder="1" applyAlignment="1"/>
    <xf numFmtId="10" fontId="12" fillId="7" borderId="14" xfId="3" applyNumberFormat="1" applyFont="1" applyFill="1" applyBorder="1" applyAlignment="1"/>
    <xf numFmtId="43" fontId="0" fillId="0" borderId="16" xfId="0" applyNumberFormat="1" applyBorder="1" applyAlignment="1">
      <alignment vertical="center"/>
    </xf>
    <xf numFmtId="9" fontId="11" fillId="6" borderId="3" xfId="0" applyNumberFormat="1" applyFont="1" applyFill="1" applyBorder="1" applyAlignment="1">
      <alignment horizontal="center"/>
    </xf>
    <xf numFmtId="9" fontId="12" fillId="7" borderId="6" xfId="3" applyNumberFormat="1" applyFont="1" applyFill="1" applyBorder="1" applyAlignment="1"/>
    <xf numFmtId="9" fontId="12" fillId="7" borderId="22" xfId="3" applyNumberFormat="1" applyFont="1" applyFill="1" applyBorder="1" applyAlignment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0" fontId="0" fillId="0" borderId="25" xfId="3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11" fillId="6" borderId="26" xfId="0" applyFont="1" applyFill="1" applyBorder="1" applyAlignment="1">
      <alignment horizontal="center"/>
    </xf>
    <xf numFmtId="9" fontId="12" fillId="7" borderId="27" xfId="3" applyNumberFormat="1" applyFont="1" applyFill="1" applyBorder="1" applyAlignment="1"/>
    <xf numFmtId="164" fontId="12" fillId="7" borderId="27" xfId="1" applyNumberFormat="1" applyFont="1" applyFill="1" applyBorder="1" applyAlignment="1"/>
    <xf numFmtId="164" fontId="12" fillId="7" borderId="28" xfId="1" applyNumberFormat="1" applyFont="1" applyFill="1" applyBorder="1" applyAlignment="1"/>
    <xf numFmtId="10" fontId="12" fillId="7" borderId="6" xfId="3" applyNumberFormat="1" applyFont="1" applyFill="1" applyBorder="1" applyAlignment="1"/>
    <xf numFmtId="164" fontId="12" fillId="7" borderId="22" xfId="1" applyNumberFormat="1" applyFont="1" applyFill="1" applyBorder="1" applyAlignment="1"/>
    <xf numFmtId="9" fontId="11" fillId="6" borderId="10" xfId="0" applyNumberFormat="1" applyFont="1" applyFill="1" applyBorder="1" applyAlignment="1">
      <alignment horizontal="center"/>
    </xf>
    <xf numFmtId="10" fontId="12" fillId="7" borderId="0" xfId="3" applyNumberFormat="1" applyFont="1" applyFill="1" applyBorder="1" applyAlignment="1"/>
    <xf numFmtId="9" fontId="12" fillId="7" borderId="14" xfId="3" applyNumberFormat="1" applyFont="1" applyFill="1" applyBorder="1" applyAlignment="1"/>
    <xf numFmtId="9" fontId="11" fillId="6" borderId="26" xfId="0" applyNumberFormat="1" applyFont="1" applyFill="1" applyBorder="1" applyAlignment="1">
      <alignment horizontal="center"/>
    </xf>
    <xf numFmtId="10" fontId="12" fillId="7" borderId="27" xfId="3" applyNumberFormat="1" applyFont="1" applyFill="1" applyBorder="1" applyAlignment="1"/>
    <xf numFmtId="9" fontId="12" fillId="7" borderId="28" xfId="3" applyNumberFormat="1" applyFont="1" applyFill="1" applyBorder="1" applyAlignment="1"/>
    <xf numFmtId="0" fontId="5" fillId="8" borderId="3" xfId="0" applyFont="1" applyFill="1" applyBorder="1" applyAlignment="1"/>
    <xf numFmtId="164" fontId="2" fillId="0" borderId="29" xfId="1" applyNumberFormat="1" applyFont="1" applyBorder="1" applyAlignment="1"/>
    <xf numFmtId="164" fontId="2" fillId="0" borderId="0" xfId="1" applyNumberFormat="1" applyFont="1" applyBorder="1" applyAlignment="1"/>
    <xf numFmtId="0" fontId="2" fillId="8" borderId="10" xfId="0" applyFont="1" applyFill="1" applyBorder="1" applyAlignment="1"/>
    <xf numFmtId="164" fontId="2" fillId="0" borderId="30" xfId="1" applyNumberFormat="1" applyFont="1" applyBorder="1" applyAlignment="1"/>
    <xf numFmtId="0" fontId="2" fillId="8" borderId="31" xfId="0" applyFont="1" applyFill="1" applyBorder="1" applyAlignment="1"/>
    <xf numFmtId="0" fontId="0" fillId="0" borderId="0" xfId="0" applyFill="1" applyBorder="1" applyAlignment="1">
      <alignment vertical="center"/>
    </xf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 vertical="top" wrapText="1"/>
    </xf>
    <xf numFmtId="0" fontId="5" fillId="8" borderId="18" xfId="0" applyFont="1" applyFill="1" applyBorder="1" applyAlignment="1"/>
    <xf numFmtId="0" fontId="13" fillId="8" borderId="18" xfId="0" applyFont="1" applyFill="1" applyBorder="1" applyAlignment="1"/>
    <xf numFmtId="43" fontId="2" fillId="0" borderId="30" xfId="1" applyNumberFormat="1" applyFont="1" applyBorder="1" applyAlignment="1"/>
    <xf numFmtId="0" fontId="5" fillId="8" borderId="31" xfId="0" applyFont="1" applyFill="1" applyBorder="1" applyAlignment="1"/>
    <xf numFmtId="0" fontId="2" fillId="8" borderId="26" xfId="0" applyFont="1" applyFill="1" applyBorder="1" applyAlignment="1"/>
    <xf numFmtId="10" fontId="14" fillId="0" borderId="32" xfId="3" applyNumberFormat="1" applyFont="1" applyBorder="1" applyAlignment="1"/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Border="1" applyAlignment="1">
      <alignment horizontal="left"/>
    </xf>
    <xf numFmtId="0" fontId="16" fillId="9" borderId="0" xfId="0" applyFont="1" applyFill="1" applyBorder="1" applyAlignment="1">
      <alignment horizontal="right"/>
    </xf>
    <xf numFmtId="0" fontId="17" fillId="9" borderId="0" xfId="0" applyFont="1" applyFill="1" applyBorder="1" applyAlignment="1"/>
    <xf numFmtId="0" fontId="16" fillId="9" borderId="0" xfId="0" applyFont="1" applyFill="1" applyBorder="1" applyAlignment="1"/>
    <xf numFmtId="0" fontId="17" fillId="9" borderId="0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right"/>
    </xf>
    <xf numFmtId="0" fontId="16" fillId="10" borderId="0" xfId="0" applyFont="1" applyFill="1" applyBorder="1" applyAlignment="1"/>
    <xf numFmtId="10" fontId="16" fillId="10" borderId="0" xfId="3" applyNumberFormat="1" applyFont="1" applyFill="1" applyBorder="1" applyAlignment="1"/>
    <xf numFmtId="0" fontId="16" fillId="10" borderId="33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/>
    </xf>
    <xf numFmtId="166" fontId="18" fillId="11" borderId="30" xfId="0" quotePrefix="1" applyNumberFormat="1" applyFont="1" applyFill="1" applyBorder="1" applyAlignment="1"/>
    <xf numFmtId="0" fontId="16" fillId="0" borderId="0" xfId="0" applyFont="1" applyFill="1" applyBorder="1" applyAlignment="1"/>
    <xf numFmtId="0" fontId="16" fillId="10" borderId="15" xfId="0" applyFont="1" applyFill="1" applyBorder="1" applyAlignment="1"/>
    <xf numFmtId="0" fontId="16" fillId="10" borderId="30" xfId="0" applyFont="1" applyFill="1" applyBorder="1" applyAlignment="1"/>
    <xf numFmtId="0" fontId="16" fillId="10" borderId="16" xfId="0" applyFont="1" applyFill="1" applyBorder="1" applyAlignment="1"/>
    <xf numFmtId="0" fontId="19" fillId="10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0" fontId="19" fillId="10" borderId="15" xfId="0" applyFont="1" applyFill="1" applyBorder="1" applyAlignment="1"/>
    <xf numFmtId="0" fontId="19" fillId="10" borderId="30" xfId="0" applyFont="1" applyFill="1" applyBorder="1" applyAlignment="1"/>
    <xf numFmtId="0" fontId="19" fillId="10" borderId="16" xfId="0" applyFont="1" applyFill="1" applyBorder="1" applyAlignment="1"/>
    <xf numFmtId="0" fontId="19" fillId="10" borderId="0" xfId="0" applyFont="1" applyFill="1" applyBorder="1" applyAlignment="1"/>
    <xf numFmtId="9" fontId="6" fillId="6" borderId="11" xfId="0" applyNumberFormat="1" applyFont="1" applyFill="1" applyBorder="1" applyAlignment="1"/>
    <xf numFmtId="9" fontId="6" fillId="6" borderId="12" xfId="0" applyNumberFormat="1" applyFont="1" applyFill="1" applyBorder="1" applyAlignment="1"/>
    <xf numFmtId="164" fontId="6" fillId="12" borderId="12" xfId="1" applyNumberFormat="1" applyFont="1" applyFill="1" applyBorder="1" applyAlignment="1"/>
    <xf numFmtId="9" fontId="11" fillId="6" borderId="10" xfId="0" applyNumberFormat="1" applyFont="1" applyFill="1" applyBorder="1" applyAlignment="1">
      <alignment horizontal="center"/>
    </xf>
    <xf numFmtId="9" fontId="11" fillId="6" borderId="0" xfId="0" applyNumberFormat="1" applyFont="1" applyFill="1" applyBorder="1" applyAlignment="1">
      <alignment horizontal="center"/>
    </xf>
    <xf numFmtId="9" fontId="20" fillId="12" borderId="0" xfId="3" applyNumberFormat="1" applyFont="1" applyFill="1" applyBorder="1" applyAlignment="1"/>
    <xf numFmtId="165" fontId="16" fillId="10" borderId="15" xfId="0" applyNumberFormat="1" applyFont="1" applyFill="1" applyBorder="1" applyAlignment="1"/>
    <xf numFmtId="165" fontId="16" fillId="10" borderId="30" xfId="0" applyNumberFormat="1" applyFont="1" applyFill="1" applyBorder="1" applyAlignment="1"/>
    <xf numFmtId="165" fontId="16" fillId="10" borderId="16" xfId="0" applyNumberFormat="1" applyFont="1" applyFill="1" applyBorder="1" applyAlignment="1"/>
    <xf numFmtId="166" fontId="16" fillId="10" borderId="0" xfId="2" applyNumberFormat="1" applyFont="1" applyFill="1" applyBorder="1" applyAlignment="1">
      <alignment horizontal="right"/>
    </xf>
    <xf numFmtId="0" fontId="6" fillId="7" borderId="12" xfId="1" applyNumberFormat="1" applyFont="1" applyFill="1" applyBorder="1" applyAlignment="1"/>
    <xf numFmtId="165" fontId="16" fillId="10" borderId="15" xfId="2" applyNumberFormat="1" applyFont="1" applyFill="1" applyBorder="1"/>
    <xf numFmtId="165" fontId="16" fillId="10" borderId="30" xfId="2" applyNumberFormat="1" applyFont="1" applyFill="1" applyBorder="1"/>
    <xf numFmtId="165" fontId="16" fillId="10" borderId="16" xfId="2" applyNumberFormat="1" applyFont="1" applyFill="1" applyBorder="1"/>
    <xf numFmtId="166" fontId="16" fillId="10" borderId="0" xfId="2" applyNumberFormat="1" applyFont="1" applyFill="1" applyBorder="1"/>
    <xf numFmtId="165" fontId="21" fillId="12" borderId="0" xfId="3" applyNumberFormat="1" applyFont="1" applyFill="1" applyBorder="1" applyAlignment="1"/>
    <xf numFmtId="165" fontId="20" fillId="12" borderId="0" xfId="3" applyNumberFormat="1" applyFont="1" applyFill="1" applyBorder="1" applyAlignment="1"/>
    <xf numFmtId="166" fontId="16" fillId="10" borderId="0" xfId="0" applyNumberFormat="1" applyFont="1" applyFill="1" applyBorder="1" applyAlignment="1">
      <alignment horizontal="right"/>
    </xf>
    <xf numFmtId="166" fontId="16" fillId="10" borderId="0" xfId="0" applyNumberFormat="1" applyFont="1" applyFill="1" applyBorder="1" applyAlignment="1"/>
    <xf numFmtId="9" fontId="21" fillId="12" borderId="27" xfId="3" applyNumberFormat="1" applyFont="1" applyFill="1" applyBorder="1" applyAlignment="1"/>
    <xf numFmtId="9" fontId="6" fillId="6" borderId="35" xfId="0" applyNumberFormat="1" applyFont="1" applyFill="1" applyBorder="1" applyAlignment="1"/>
    <xf numFmtId="9" fontId="6" fillId="6" borderId="36" xfId="0" applyNumberFormat="1" applyFont="1" applyFill="1" applyBorder="1" applyAlignment="1"/>
    <xf numFmtId="43" fontId="6" fillId="7" borderId="36" xfId="1" applyNumberFormat="1" applyFont="1" applyFill="1" applyBorder="1" applyAlignment="1"/>
    <xf numFmtId="164" fontId="6" fillId="12" borderId="36" xfId="1" applyNumberFormat="1" applyFont="1" applyFill="1" applyBorder="1" applyAlignment="1"/>
    <xf numFmtId="43" fontId="6" fillId="12" borderId="36" xfId="1" applyNumberFormat="1" applyFont="1" applyFill="1" applyBorder="1" applyAlignment="1"/>
    <xf numFmtId="166" fontId="22" fillId="13" borderId="37" xfId="0" applyNumberFormat="1" applyFont="1" applyFill="1" applyBorder="1" applyAlignment="1"/>
    <xf numFmtId="0" fontId="16" fillId="10" borderId="0" xfId="0" applyNumberFormat="1" applyFont="1" applyFill="1" applyBorder="1" applyAlignment="1"/>
    <xf numFmtId="10" fontId="16" fillId="14" borderId="0" xfId="3" applyNumberFormat="1" applyFont="1" applyFill="1" applyBorder="1" applyAlignment="1"/>
    <xf numFmtId="10" fontId="23" fillId="14" borderId="0" xfId="3" applyNumberFormat="1" applyFont="1" applyFill="1" applyBorder="1" applyAlignment="1"/>
    <xf numFmtId="9" fontId="11" fillId="6" borderId="26" xfId="0" applyNumberFormat="1" applyFont="1" applyFill="1" applyBorder="1" applyAlignment="1">
      <alignment horizontal="center"/>
    </xf>
    <xf numFmtId="9" fontId="11" fillId="6" borderId="27" xfId="0" applyNumberFormat="1" applyFont="1" applyFill="1" applyBorder="1" applyAlignment="1">
      <alignment horizontal="center"/>
    </xf>
    <xf numFmtId="9" fontId="20" fillId="12" borderId="27" xfId="3" applyNumberFormat="1" applyFont="1" applyFill="1" applyBorder="1" applyAlignment="1"/>
    <xf numFmtId="9" fontId="11" fillId="6" borderId="0" xfId="0" applyNumberFormat="1" applyFont="1" applyFill="1" applyBorder="1" applyAlignment="1">
      <alignment horizontal="center"/>
    </xf>
    <xf numFmtId="9" fontId="20" fillId="7" borderId="0" xfId="3" applyNumberFormat="1" applyFont="1" applyFill="1" applyBorder="1" applyAlignment="1"/>
    <xf numFmtId="0" fontId="16" fillId="9" borderId="27" xfId="0" applyFont="1" applyFill="1" applyBorder="1" applyAlignment="1"/>
    <xf numFmtId="165" fontId="16" fillId="9" borderId="38" xfId="0" applyNumberFormat="1" applyFont="1" applyFill="1" applyBorder="1" applyAlignment="1">
      <alignment horizontal="center"/>
    </xf>
    <xf numFmtId="165" fontId="16" fillId="9" borderId="39" xfId="0" applyNumberFormat="1" applyFont="1" applyFill="1" applyBorder="1" applyAlignment="1">
      <alignment horizontal="center"/>
    </xf>
    <xf numFmtId="165" fontId="16" fillId="9" borderId="40" xfId="0" applyNumberFormat="1" applyFont="1" applyFill="1" applyBorder="1" applyAlignment="1">
      <alignment horizontal="center"/>
    </xf>
    <xf numFmtId="166" fontId="22" fillId="15" borderId="0" xfId="0" applyNumberFormat="1" applyFont="1" applyFill="1" applyBorder="1" applyAlignment="1"/>
    <xf numFmtId="9" fontId="6" fillId="6" borderId="10" xfId="0" applyNumberFormat="1" applyFont="1" applyFill="1" applyBorder="1" applyAlignment="1">
      <alignment horizontal="left"/>
    </xf>
    <xf numFmtId="9" fontId="6" fillId="6" borderId="0" xfId="0" applyNumberFormat="1" applyFont="1" applyFill="1" applyBorder="1" applyAlignment="1">
      <alignment horizontal="left"/>
    </xf>
    <xf numFmtId="164" fontId="6" fillId="7" borderId="6" xfId="1" applyNumberFormat="1" applyFont="1" applyFill="1" applyBorder="1" applyAlignment="1"/>
    <xf numFmtId="166" fontId="24" fillId="11" borderId="37" xfId="0" applyNumberFormat="1" applyFont="1" applyFill="1" applyBorder="1" applyAlignment="1"/>
    <xf numFmtId="164" fontId="16" fillId="10" borderId="0" xfId="1" applyNumberFormat="1" applyFont="1" applyFill="1" applyBorder="1" applyAlignment="1"/>
    <xf numFmtId="165" fontId="16" fillId="10" borderId="30" xfId="3" applyNumberFormat="1" applyFont="1" applyFill="1" applyBorder="1" applyAlignment="1"/>
    <xf numFmtId="165" fontId="16" fillId="10" borderId="15" xfId="3" applyNumberFormat="1" applyFont="1" applyFill="1" applyBorder="1" applyAlignment="1"/>
    <xf numFmtId="166" fontId="19" fillId="15" borderId="0" xfId="0" applyNumberFormat="1" applyFont="1" applyFill="1" applyBorder="1" applyAlignment="1"/>
    <xf numFmtId="44" fontId="16" fillId="10" borderId="0" xfId="0" applyNumberFormat="1" applyFont="1" applyFill="1" applyBorder="1" applyAlignment="1"/>
    <xf numFmtId="165" fontId="12" fillId="7" borderId="27" xfId="3" applyNumberFormat="1" applyFont="1" applyFill="1" applyBorder="1" applyAlignment="1"/>
    <xf numFmtId="165" fontId="21" fillId="7" borderId="27" xfId="3" applyNumberFormat="1" applyFont="1" applyFill="1" applyBorder="1" applyAlignment="1"/>
    <xf numFmtId="165" fontId="16" fillId="10" borderId="23" xfId="0" applyNumberFormat="1" applyFont="1" applyFill="1" applyBorder="1" applyAlignment="1"/>
    <xf numFmtId="165" fontId="16" fillId="10" borderId="37" xfId="0" applyNumberFormat="1" applyFont="1" applyFill="1" applyBorder="1" applyAlignment="1"/>
    <xf numFmtId="165" fontId="16" fillId="10" borderId="25" xfId="0" applyNumberFormat="1" applyFont="1" applyFill="1" applyBorder="1" applyAlignment="1"/>
    <xf numFmtId="0" fontId="7" fillId="4" borderId="22" xfId="0" applyNumberFormat="1" applyFont="1" applyFill="1" applyBorder="1" applyAlignment="1">
      <alignment horizontal="center"/>
    </xf>
    <xf numFmtId="0" fontId="16" fillId="10" borderId="41" xfId="0" applyFont="1" applyFill="1" applyBorder="1" applyAlignment="1"/>
    <xf numFmtId="9" fontId="6" fillId="6" borderId="11" xfId="0" applyNumberFormat="1" applyFont="1" applyFill="1" applyBorder="1" applyAlignment="1"/>
    <xf numFmtId="9" fontId="6" fillId="6" borderId="12" xfId="0" applyNumberFormat="1" applyFont="1" applyFill="1" applyBorder="1" applyAlignment="1"/>
    <xf numFmtId="164" fontId="6" fillId="7" borderId="42" xfId="1" applyNumberFormat="1" applyFont="1" applyFill="1" applyBorder="1" applyAlignment="1"/>
    <xf numFmtId="0" fontId="16" fillId="10" borderId="14" xfId="0" applyFont="1" applyFill="1" applyBorder="1" applyAlignment="1"/>
    <xf numFmtId="164" fontId="6" fillId="12" borderId="42" xfId="1" applyNumberFormat="1" applyFont="1" applyFill="1" applyBorder="1" applyAlignment="1"/>
    <xf numFmtId="165" fontId="20" fillId="12" borderId="14" xfId="3" applyNumberFormat="1" applyFont="1" applyFill="1" applyBorder="1" applyAlignment="1"/>
    <xf numFmtId="165" fontId="21" fillId="12" borderId="14" xfId="3" applyNumberFormat="1" applyFont="1" applyFill="1" applyBorder="1" applyAlignment="1"/>
    <xf numFmtId="165" fontId="20" fillId="12" borderId="27" xfId="3" applyNumberFormat="1" applyFont="1" applyFill="1" applyBorder="1" applyAlignment="1"/>
    <xf numFmtId="165" fontId="20" fillId="12" borderId="28" xfId="3" applyNumberFormat="1" applyFont="1" applyFill="1" applyBorder="1" applyAlignment="1"/>
    <xf numFmtId="166" fontId="22" fillId="13" borderId="43" xfId="0" applyNumberFormat="1" applyFont="1" applyFill="1" applyBorder="1" applyAlignment="1"/>
    <xf numFmtId="0" fontId="16" fillId="10" borderId="27" xfId="0" applyFont="1" applyFill="1" applyBorder="1" applyAlignment="1"/>
    <xf numFmtId="10" fontId="16" fillId="10" borderId="27" xfId="3" applyNumberFormat="1" applyFont="1" applyFill="1" applyBorder="1" applyAlignment="1"/>
    <xf numFmtId="0" fontId="16" fillId="15" borderId="44" xfId="0" applyFont="1" applyFill="1" applyBorder="1" applyAlignment="1"/>
    <xf numFmtId="0" fontId="16" fillId="15" borderId="0" xfId="0" applyFont="1" applyFill="1" applyBorder="1" applyAlignment="1"/>
    <xf numFmtId="0" fontId="16" fillId="15" borderId="17" xfId="0" applyFont="1" applyFill="1" applyBorder="1" applyAlignment="1"/>
    <xf numFmtId="0" fontId="16" fillId="15" borderId="44" xfId="0" quotePrefix="1" applyFont="1" applyFill="1" applyBorder="1" applyAlignment="1"/>
    <xf numFmtId="1" fontId="16" fillId="15" borderId="17" xfId="0" applyNumberFormat="1" applyFont="1" applyFill="1" applyBorder="1" applyAlignment="1"/>
    <xf numFmtId="0" fontId="16" fillId="15" borderId="17" xfId="1" applyNumberFormat="1" applyFont="1" applyFill="1" applyBorder="1" applyAlignment="1"/>
    <xf numFmtId="0" fontId="16" fillId="15" borderId="45" xfId="0" applyFont="1" applyFill="1" applyBorder="1" applyAlignment="1"/>
    <xf numFmtId="0" fontId="16" fillId="16" borderId="46" xfId="0" applyFont="1" applyFill="1" applyBorder="1" applyAlignment="1"/>
    <xf numFmtId="0" fontId="16" fillId="16" borderId="47" xfId="0" applyFont="1" applyFill="1" applyBorder="1" applyAlignment="1"/>
    <xf numFmtId="1" fontId="16" fillId="16" borderId="48" xfId="0" applyNumberFormat="1" applyFont="1" applyFill="1" applyBorder="1" applyAlignment="1"/>
    <xf numFmtId="0" fontId="16" fillId="16" borderId="49" xfId="0" applyFont="1" applyFill="1" applyBorder="1" applyAlignment="1"/>
    <xf numFmtId="10" fontId="16" fillId="10" borderId="47" xfId="3" applyNumberFormat="1" applyFont="1" applyFill="1" applyBorder="1" applyAlignment="1"/>
    <xf numFmtId="0" fontId="16" fillId="16" borderId="50" xfId="0" applyFont="1" applyFill="1" applyBorder="1" applyAlignment="1"/>
    <xf numFmtId="10" fontId="16" fillId="16" borderId="47" xfId="3" applyNumberFormat="1" applyFont="1" applyFill="1" applyBorder="1" applyAlignment="1"/>
    <xf numFmtId="10" fontId="16" fillId="16" borderId="50" xfId="3" applyNumberFormat="1" applyFont="1" applyFill="1" applyBorder="1" applyAlignment="1"/>
    <xf numFmtId="9" fontId="20" fillId="12" borderId="14" xfId="3" applyNumberFormat="1" applyFont="1" applyFill="1" applyBorder="1" applyAlignment="1"/>
    <xf numFmtId="9" fontId="20" fillId="12" borderId="28" xfId="3" applyNumberFormat="1" applyFont="1" applyFill="1" applyBorder="1" applyAlignment="1"/>
    <xf numFmtId="0" fontId="16" fillId="10" borderId="28" xfId="0" applyFont="1" applyFill="1" applyBorder="1" applyAlignment="1"/>
    <xf numFmtId="10" fontId="16" fillId="17" borderId="2" xfId="0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 26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Return on Asset Base - Market Implied</a:t>
            </a:r>
          </a:p>
        </c:rich>
      </c:tx>
      <c:layout>
        <c:manualLayout>
          <c:xMode val="edge"/>
          <c:yMode val="edge"/>
          <c:x val="0.26902995670318502"/>
          <c:y val="3.0410008324839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'[1]ROIC-Val'!$AA$5:$AM$5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  <c:pt idx="12">
                  <c:v>Market Implied</c:v>
                </c:pt>
              </c:strCache>
            </c:strRef>
          </c:cat>
          <c:val>
            <c:numRef>
              <c:f>'[1]ROIC-Val'!$AA$6:$AM$6</c:f>
              <c:numCache>
                <c:formatCode>General</c:formatCode>
                <c:ptCount val="13"/>
                <c:pt idx="0">
                  <c:v>-0.12111011050668434</c:v>
                </c:pt>
                <c:pt idx="1">
                  <c:v>-5.8790908626743132E-2</c:v>
                </c:pt>
                <c:pt idx="2">
                  <c:v>0</c:v>
                </c:pt>
                <c:pt idx="3">
                  <c:v>2.4426666824905963E-2</c:v>
                </c:pt>
                <c:pt idx="4">
                  <c:v>1.6395689618998559E-2</c:v>
                </c:pt>
                <c:pt idx="5">
                  <c:v>6.1016220718849705E-2</c:v>
                </c:pt>
                <c:pt idx="6">
                  <c:v>7.8952213253595124E-2</c:v>
                </c:pt>
                <c:pt idx="7">
                  <c:v>8.676549889171381E-2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2.63E-2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2832928"/>
        <c:axId val="-82816064"/>
      </c:barChart>
      <c:catAx>
        <c:axId val="-828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2816064"/>
        <c:crosses val="autoZero"/>
        <c:auto val="1"/>
        <c:lblAlgn val="ctr"/>
        <c:lblOffset val="100"/>
        <c:noMultiLvlLbl val="0"/>
      </c:catAx>
      <c:valAx>
        <c:axId val="-82816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28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Asset Turnover - Base</a:t>
            </a:r>
            <a:r>
              <a:rPr lang="en-US" sz="1400" baseline="0"/>
              <a:t> Case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'[1]ROIC-Val'!$AA$5:$AM$5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  <c:pt idx="12">
                  <c:v>Market Implied</c:v>
                </c:pt>
              </c:strCache>
            </c:strRef>
          </c:cat>
          <c:val>
            <c:numRef>
              <c:f>'[1]ROIC-Val'!$AA$7:$AM$7</c:f>
              <c:numCache>
                <c:formatCode>General</c:formatCode>
                <c:ptCount val="13"/>
                <c:pt idx="0">
                  <c:v>1.055944055944056</c:v>
                </c:pt>
                <c:pt idx="1">
                  <c:v>0.50717703349282295</c:v>
                </c:pt>
                <c:pt idx="2">
                  <c:v>1.1086419753086421</c:v>
                </c:pt>
                <c:pt idx="3">
                  <c:v>1.0689655172413792</c:v>
                </c:pt>
                <c:pt idx="4">
                  <c:v>1.1106870229007633</c:v>
                </c:pt>
                <c:pt idx="5">
                  <c:v>1.4212389380530974</c:v>
                </c:pt>
                <c:pt idx="6">
                  <c:v>1.5542763157894737</c:v>
                </c:pt>
                <c:pt idx="7">
                  <c:v>1.4273133128731925</c:v>
                </c:pt>
                <c:pt idx="8">
                  <c:v>1.5376906713780478</c:v>
                </c:pt>
                <c:pt idx="9">
                  <c:v>1.44</c:v>
                </c:pt>
                <c:pt idx="10">
                  <c:v>1.44</c:v>
                </c:pt>
                <c:pt idx="11">
                  <c:v>1.44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2810624"/>
        <c:axId val="-82810080"/>
      </c:barChart>
      <c:catAx>
        <c:axId val="-828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2810080"/>
        <c:crossesAt val="0"/>
        <c:auto val="1"/>
        <c:lblAlgn val="ctr"/>
        <c:lblOffset val="100"/>
        <c:noMultiLvlLbl val="0"/>
      </c:catAx>
      <c:valAx>
        <c:axId val="-82810080"/>
        <c:scaling>
          <c:orientation val="minMax"/>
          <c:min val="-0.2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-8281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Asset Growth - Market Implied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543131591363287E-2"/>
          <c:y val="0.24480443936587748"/>
          <c:w val="0.96360511049900077"/>
          <c:h val="0.683501833976334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'[1]ROIC-Val'!$AA$5:$AM$5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  <c:pt idx="12">
                  <c:v>Market Implied</c:v>
                </c:pt>
              </c:strCache>
            </c:strRef>
          </c:cat>
          <c:val>
            <c:numRef>
              <c:f>'[1]ROIC-Val'!$AA$8:$AM$8</c:f>
              <c:numCache>
                <c:formatCode>General</c:formatCode>
                <c:ptCount val="13"/>
                <c:pt idx="0">
                  <c:v>3.2490974729241895E-2</c:v>
                </c:pt>
                <c:pt idx="1">
                  <c:v>-0.26923076923076927</c:v>
                </c:pt>
                <c:pt idx="2">
                  <c:v>-3.1100478468899517E-2</c:v>
                </c:pt>
                <c:pt idx="3">
                  <c:v>0.14567901234567904</c:v>
                </c:pt>
                <c:pt idx="4">
                  <c:v>0.1293103448275863</c:v>
                </c:pt>
                <c:pt idx="5">
                  <c:v>7.8244274809160297E-2</c:v>
                </c:pt>
                <c:pt idx="6">
                  <c:v>7.6106194690265472E-2</c:v>
                </c:pt>
                <c:pt idx="7">
                  <c:v>0.10411859867005657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2813888"/>
        <c:axId val="-82813344"/>
      </c:barChart>
      <c:catAx>
        <c:axId val="-828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2813344"/>
        <c:crosses val="autoZero"/>
        <c:auto val="1"/>
        <c:lblAlgn val="ctr"/>
        <c:lblOffset val="100"/>
        <c:noMultiLvlLbl val="0"/>
      </c:catAx>
      <c:valAx>
        <c:axId val="-82813344"/>
        <c:scaling>
          <c:orientation val="minMax"/>
          <c:max val="0.4"/>
          <c:min val="-0.2"/>
        </c:scaling>
        <c:delete val="1"/>
        <c:axPos val="l"/>
        <c:numFmt formatCode="General" sourceLinked="1"/>
        <c:majorTickMark val="none"/>
        <c:minorTickMark val="none"/>
        <c:tickLblPos val="nextTo"/>
        <c:crossAx val="-828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Revenue Growth- Base Case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543131591363287E-2"/>
          <c:y val="0.24480443936587748"/>
          <c:w val="0.96360511049900077"/>
          <c:h val="0.683501833976334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'[1]ROIC-Val'!$AA$5:$AL$5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</c:strCache>
            </c:strRef>
          </c:cat>
          <c:val>
            <c:numRef>
              <c:f>'[1]ROIC-Val'!$AA$9:$AL$9</c:f>
              <c:numCache>
                <c:formatCode>General</c:formatCode>
                <c:ptCount val="12"/>
                <c:pt idx="0">
                  <c:v>-0.30574712643678159</c:v>
                </c:pt>
                <c:pt idx="1">
                  <c:v>-0.64900662251655628</c:v>
                </c:pt>
                <c:pt idx="2">
                  <c:v>1.1179245283018866</c:v>
                </c:pt>
                <c:pt idx="3">
                  <c:v>0.10467706013363021</c:v>
                </c:pt>
                <c:pt idx="4">
                  <c:v>0.17338709677419351</c:v>
                </c:pt>
                <c:pt idx="5">
                  <c:v>0.3797250859106529</c:v>
                </c:pt>
                <c:pt idx="6">
                  <c:v>0.17683686176836866</c:v>
                </c:pt>
                <c:pt idx="7">
                  <c:v>1.3927291346646165E-2</c:v>
                </c:pt>
                <c:pt idx="8">
                  <c:v>0.13119886880113119</c:v>
                </c:pt>
                <c:pt idx="9">
                  <c:v>-1.6707307819604833E-2</c:v>
                </c:pt>
                <c:pt idx="10">
                  <c:v>5.0000000000000044E-2</c:v>
                </c:pt>
                <c:pt idx="11">
                  <c:v>5.0000000000000044E-2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2828576"/>
        <c:axId val="-82812800"/>
      </c:barChart>
      <c:catAx>
        <c:axId val="-828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2812800"/>
        <c:crosses val="autoZero"/>
        <c:auto val="1"/>
        <c:lblAlgn val="ctr"/>
        <c:lblOffset val="100"/>
        <c:noMultiLvlLbl val="0"/>
      </c:catAx>
      <c:valAx>
        <c:axId val="-82812800"/>
        <c:scaling>
          <c:orientation val="minMax"/>
          <c:max val="0.4"/>
          <c:min val="-0.2"/>
        </c:scaling>
        <c:delete val="1"/>
        <c:axPos val="l"/>
        <c:numFmt formatCode="0.0%" sourceLinked="1"/>
        <c:majorTickMark val="none"/>
        <c:minorTickMark val="none"/>
        <c:tickLblPos val="nextTo"/>
        <c:crossAx val="-8282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Return on Asset Base - Market Implied</a:t>
            </a:r>
          </a:p>
        </c:rich>
      </c:tx>
      <c:layout>
        <c:manualLayout>
          <c:xMode val="edge"/>
          <c:yMode val="edge"/>
          <c:x val="0.26902995670318502"/>
          <c:y val="3.0410008324839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'[1]ROIC-Val'!$AA$5:$AM$5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  <c:pt idx="12">
                  <c:v>Market Implied</c:v>
                </c:pt>
              </c:strCache>
            </c:strRef>
          </c:cat>
          <c:val>
            <c:numRef>
              <c:f>'[1]ROIC-Val'!$AA$6:$AM$6</c:f>
              <c:numCache>
                <c:formatCode>General</c:formatCode>
                <c:ptCount val="13"/>
                <c:pt idx="0">
                  <c:v>-0.12111011050668434</c:v>
                </c:pt>
                <c:pt idx="1">
                  <c:v>-5.8790908626743132E-2</c:v>
                </c:pt>
                <c:pt idx="2">
                  <c:v>0</c:v>
                </c:pt>
                <c:pt idx="3">
                  <c:v>2.4426666824905963E-2</c:v>
                </c:pt>
                <c:pt idx="4">
                  <c:v>1.6395689618998559E-2</c:v>
                </c:pt>
                <c:pt idx="5">
                  <c:v>6.1016220718849705E-2</c:v>
                </c:pt>
                <c:pt idx="6">
                  <c:v>7.8952213253595124E-2</c:v>
                </c:pt>
                <c:pt idx="7">
                  <c:v>8.676549889171381E-2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2.63E-2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3005392"/>
        <c:axId val="-13006480"/>
      </c:barChart>
      <c:catAx>
        <c:axId val="-1300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3006480"/>
        <c:crosses val="autoZero"/>
        <c:auto val="1"/>
        <c:lblAlgn val="ctr"/>
        <c:lblOffset val="100"/>
        <c:noMultiLvlLbl val="0"/>
      </c:catAx>
      <c:valAx>
        <c:axId val="-13006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300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Asset Turnover - Base</a:t>
            </a:r>
            <a:r>
              <a:rPr lang="en-US" sz="1400" baseline="0"/>
              <a:t> Case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'[1]ROIC-Val'!$AA$5:$AM$5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  <c:pt idx="12">
                  <c:v>Market Implied</c:v>
                </c:pt>
              </c:strCache>
            </c:strRef>
          </c:cat>
          <c:val>
            <c:numRef>
              <c:f>'[1]ROIC-Val'!$AA$7:$AM$7</c:f>
              <c:numCache>
                <c:formatCode>General</c:formatCode>
                <c:ptCount val="13"/>
                <c:pt idx="0">
                  <c:v>1.055944055944056</c:v>
                </c:pt>
                <c:pt idx="1">
                  <c:v>0.50717703349282295</c:v>
                </c:pt>
                <c:pt idx="2">
                  <c:v>1.1086419753086421</c:v>
                </c:pt>
                <c:pt idx="3">
                  <c:v>1.0689655172413792</c:v>
                </c:pt>
                <c:pt idx="4">
                  <c:v>1.1106870229007633</c:v>
                </c:pt>
                <c:pt idx="5">
                  <c:v>1.4212389380530974</c:v>
                </c:pt>
                <c:pt idx="6">
                  <c:v>1.5542763157894737</c:v>
                </c:pt>
                <c:pt idx="7">
                  <c:v>1.4273133128731925</c:v>
                </c:pt>
                <c:pt idx="8">
                  <c:v>1.5376906713780478</c:v>
                </c:pt>
                <c:pt idx="9">
                  <c:v>1.44</c:v>
                </c:pt>
                <c:pt idx="10">
                  <c:v>1.44</c:v>
                </c:pt>
                <c:pt idx="11">
                  <c:v>1.44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3013552"/>
        <c:axId val="-12998864"/>
      </c:barChart>
      <c:catAx>
        <c:axId val="-1301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2998864"/>
        <c:crossesAt val="0"/>
        <c:auto val="1"/>
        <c:lblAlgn val="ctr"/>
        <c:lblOffset val="100"/>
        <c:noMultiLvlLbl val="0"/>
      </c:catAx>
      <c:valAx>
        <c:axId val="-12998864"/>
        <c:scaling>
          <c:orientation val="minMax"/>
          <c:min val="-0.2"/>
        </c:scaling>
        <c:delete val="1"/>
        <c:axPos val="l"/>
        <c:numFmt formatCode="General" sourceLinked="1"/>
        <c:majorTickMark val="out"/>
        <c:minorTickMark val="none"/>
        <c:tickLblPos val="nextTo"/>
        <c:crossAx val="-1301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Asset Growth - Market Implied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543131591363287E-2"/>
          <c:y val="0.24480443936587748"/>
          <c:w val="0.96360511049900077"/>
          <c:h val="0.683501833976334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'[1]ROIC-Val'!$AA$5:$AM$5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  <c:pt idx="12">
                  <c:v>Market Implied</c:v>
                </c:pt>
              </c:strCache>
            </c:strRef>
          </c:cat>
          <c:val>
            <c:numRef>
              <c:f>'[1]ROIC-Val'!$AA$8:$AM$8</c:f>
              <c:numCache>
                <c:formatCode>General</c:formatCode>
                <c:ptCount val="13"/>
                <c:pt idx="0">
                  <c:v>3.2490974729241895E-2</c:v>
                </c:pt>
                <c:pt idx="1">
                  <c:v>-0.26923076923076927</c:v>
                </c:pt>
                <c:pt idx="2">
                  <c:v>-3.1100478468899517E-2</c:v>
                </c:pt>
                <c:pt idx="3">
                  <c:v>0.14567901234567904</c:v>
                </c:pt>
                <c:pt idx="4">
                  <c:v>0.1293103448275863</c:v>
                </c:pt>
                <c:pt idx="5">
                  <c:v>7.8244274809160297E-2</c:v>
                </c:pt>
                <c:pt idx="6">
                  <c:v>7.6106194690265472E-2</c:v>
                </c:pt>
                <c:pt idx="7">
                  <c:v>0.10411859867005657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3005936"/>
        <c:axId val="-13010832"/>
      </c:barChart>
      <c:catAx>
        <c:axId val="-130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3010832"/>
        <c:crosses val="autoZero"/>
        <c:auto val="1"/>
        <c:lblAlgn val="ctr"/>
        <c:lblOffset val="100"/>
        <c:noMultiLvlLbl val="0"/>
      </c:catAx>
      <c:valAx>
        <c:axId val="-13010832"/>
        <c:scaling>
          <c:orientation val="minMax"/>
          <c:max val="0.4"/>
          <c:min val="-0.2"/>
        </c:scaling>
        <c:delete val="1"/>
        <c:axPos val="l"/>
        <c:numFmt formatCode="General" sourceLinked="1"/>
        <c:majorTickMark val="none"/>
        <c:minorTickMark val="none"/>
        <c:tickLblPos val="nextTo"/>
        <c:crossAx val="-1300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Revenue Growth- Base Case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543131591363287E-2"/>
          <c:y val="0.24480443936587748"/>
          <c:w val="0.96360511049900077"/>
          <c:h val="0.683501833976334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'[1]ROIC-Val'!$AA$5:$AL$5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2015E</c:v>
                </c:pt>
                <c:pt idx="8">
                  <c:v>2016E</c:v>
                </c:pt>
                <c:pt idx="9">
                  <c:v>2017E</c:v>
                </c:pt>
                <c:pt idx="10">
                  <c:v>2018E</c:v>
                </c:pt>
                <c:pt idx="11">
                  <c:v>2019E</c:v>
                </c:pt>
              </c:strCache>
            </c:strRef>
          </c:cat>
          <c:val>
            <c:numRef>
              <c:f>'[1]ROIC-Val'!$AA$9:$AL$9</c:f>
              <c:numCache>
                <c:formatCode>General</c:formatCode>
                <c:ptCount val="12"/>
                <c:pt idx="0">
                  <c:v>-0.30574712643678159</c:v>
                </c:pt>
                <c:pt idx="1">
                  <c:v>-0.64900662251655628</c:v>
                </c:pt>
                <c:pt idx="2">
                  <c:v>1.1179245283018866</c:v>
                </c:pt>
                <c:pt idx="3">
                  <c:v>0.10467706013363021</c:v>
                </c:pt>
                <c:pt idx="4">
                  <c:v>0.17338709677419351</c:v>
                </c:pt>
                <c:pt idx="5">
                  <c:v>0.3797250859106529</c:v>
                </c:pt>
                <c:pt idx="6">
                  <c:v>0.17683686176836866</c:v>
                </c:pt>
                <c:pt idx="7">
                  <c:v>1.3927291346646165E-2</c:v>
                </c:pt>
                <c:pt idx="8">
                  <c:v>0.13119886880113119</c:v>
                </c:pt>
                <c:pt idx="9">
                  <c:v>-1.6707307819604833E-2</c:v>
                </c:pt>
                <c:pt idx="10">
                  <c:v>5.0000000000000044E-2</c:v>
                </c:pt>
                <c:pt idx="11">
                  <c:v>5.0000000000000044E-2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3010288"/>
        <c:axId val="-12992336"/>
      </c:barChart>
      <c:catAx>
        <c:axId val="-1301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2992336"/>
        <c:crosses val="autoZero"/>
        <c:auto val="1"/>
        <c:lblAlgn val="ctr"/>
        <c:lblOffset val="100"/>
        <c:noMultiLvlLbl val="0"/>
      </c:catAx>
      <c:valAx>
        <c:axId val="-12992336"/>
        <c:scaling>
          <c:orientation val="minMax"/>
          <c:max val="0.4"/>
          <c:min val="-0.2"/>
        </c:scaling>
        <c:delete val="1"/>
        <c:axPos val="l"/>
        <c:numFmt formatCode="General" sourceLinked="1"/>
        <c:majorTickMark val="none"/>
        <c:minorTickMark val="none"/>
        <c:tickLblPos val="nextTo"/>
        <c:crossAx val="-1301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726280</xdr:colOff>
      <xdr:row>16</xdr:row>
      <xdr:rowOff>0</xdr:rowOff>
    </xdr:from>
    <xdr:to>
      <xdr:col>17</xdr:col>
      <xdr:colOff>797718</xdr:colOff>
      <xdr:row>28</xdr:row>
      <xdr:rowOff>17347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726280</xdr:colOff>
      <xdr:row>53</xdr:row>
      <xdr:rowOff>166686</xdr:rowOff>
    </xdr:from>
    <xdr:to>
      <xdr:col>17</xdr:col>
      <xdr:colOff>804905</xdr:colOff>
      <xdr:row>67</xdr:row>
      <xdr:rowOff>89276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726280</xdr:colOff>
      <xdr:row>28</xdr:row>
      <xdr:rowOff>30615</xdr:rowOff>
    </xdr:from>
    <xdr:to>
      <xdr:col>17</xdr:col>
      <xdr:colOff>820368</xdr:colOff>
      <xdr:row>40</xdr:row>
      <xdr:rowOff>152671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726280</xdr:colOff>
      <xdr:row>40</xdr:row>
      <xdr:rowOff>149676</xdr:rowOff>
    </xdr:from>
    <xdr:to>
      <xdr:col>17</xdr:col>
      <xdr:colOff>820368</xdr:colOff>
      <xdr:row>53</xdr:row>
      <xdr:rowOff>152672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726280</xdr:colOff>
      <xdr:row>16</xdr:row>
      <xdr:rowOff>0</xdr:rowOff>
    </xdr:from>
    <xdr:to>
      <xdr:col>17</xdr:col>
      <xdr:colOff>797718</xdr:colOff>
      <xdr:row>28</xdr:row>
      <xdr:rowOff>17347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726280</xdr:colOff>
      <xdr:row>53</xdr:row>
      <xdr:rowOff>166686</xdr:rowOff>
    </xdr:from>
    <xdr:to>
      <xdr:col>17</xdr:col>
      <xdr:colOff>804905</xdr:colOff>
      <xdr:row>67</xdr:row>
      <xdr:rowOff>89276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726280</xdr:colOff>
      <xdr:row>28</xdr:row>
      <xdr:rowOff>30615</xdr:rowOff>
    </xdr:from>
    <xdr:to>
      <xdr:col>17</xdr:col>
      <xdr:colOff>820368</xdr:colOff>
      <xdr:row>40</xdr:row>
      <xdr:rowOff>152671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726280</xdr:colOff>
      <xdr:row>40</xdr:row>
      <xdr:rowOff>149676</xdr:rowOff>
    </xdr:from>
    <xdr:to>
      <xdr:col>17</xdr:col>
      <xdr:colOff>820368</xdr:colOff>
      <xdr:row>53</xdr:row>
      <xdr:rowOff>152672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ogontijo/Dropbox/StatQuantCapital/Equity%20Research/Individual%20Companies/WGO%20(Long)/EAC%20Valuation_W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IC-Val"/>
      <sheetName val="Comps-Val"/>
      <sheetName val="ROIC-Calc"/>
      <sheetName val="Comps-Historical"/>
      <sheetName val="Most-Recent&amp;Forward"/>
      <sheetName val="Analyst-Expectations"/>
      <sheetName val="Forward-Data"/>
      <sheetName val="Data"/>
      <sheetName val="Raw Data"/>
    </sheetNames>
    <sheetDataSet>
      <sheetData sheetId="0">
        <row r="5">
          <cell r="AA5">
            <v>2008</v>
          </cell>
          <cell r="AB5">
            <v>2009</v>
          </cell>
          <cell r="AC5">
            <v>2010</v>
          </cell>
          <cell r="AD5">
            <v>2011</v>
          </cell>
          <cell r="AE5">
            <v>2012</v>
          </cell>
          <cell r="AF5">
            <v>2013</v>
          </cell>
          <cell r="AG5">
            <v>2014</v>
          </cell>
          <cell r="AH5" t="str">
            <v>2015E</v>
          </cell>
          <cell r="AI5" t="str">
            <v>2016E</v>
          </cell>
          <cell r="AJ5" t="str">
            <v>2017E</v>
          </cell>
          <cell r="AK5" t="str">
            <v>2018E</v>
          </cell>
          <cell r="AL5" t="str">
            <v>2019E</v>
          </cell>
          <cell r="AM5" t="str">
            <v>Market Implied</v>
          </cell>
        </row>
        <row r="6">
          <cell r="AA6">
            <v>-0.12111011050668434</v>
          </cell>
          <cell r="AB6">
            <v>-5.8790908626743132E-2</v>
          </cell>
          <cell r="AC6">
            <v>0</v>
          </cell>
          <cell r="AD6">
            <v>2.4426666824905963E-2</v>
          </cell>
          <cell r="AE6">
            <v>1.6395689618998559E-2</v>
          </cell>
          <cell r="AF6">
            <v>6.1016220718849705E-2</v>
          </cell>
          <cell r="AG6">
            <v>7.8952213253595124E-2</v>
          </cell>
          <cell r="AH6">
            <v>8.676549889171381E-2</v>
          </cell>
          <cell r="AI6">
            <v>0.06</v>
          </cell>
          <cell r="AJ6">
            <v>0.06</v>
          </cell>
          <cell r="AK6">
            <v>0.06</v>
          </cell>
          <cell r="AL6">
            <v>0.06</v>
          </cell>
          <cell r="AM6">
            <v>2.63E-2</v>
          </cell>
        </row>
        <row r="7">
          <cell r="AA7">
            <v>1.055944055944056</v>
          </cell>
          <cell r="AB7">
            <v>0.50717703349282295</v>
          </cell>
          <cell r="AC7">
            <v>1.1086419753086421</v>
          </cell>
          <cell r="AD7">
            <v>1.0689655172413792</v>
          </cell>
          <cell r="AE7">
            <v>1.1106870229007633</v>
          </cell>
          <cell r="AF7">
            <v>1.4212389380530974</v>
          </cell>
          <cell r="AG7">
            <v>1.5542763157894737</v>
          </cell>
          <cell r="AH7">
            <v>1.4273133128731925</v>
          </cell>
          <cell r="AI7">
            <v>1.5376906713780478</v>
          </cell>
          <cell r="AJ7">
            <v>1.44</v>
          </cell>
          <cell r="AK7">
            <v>1.44</v>
          </cell>
          <cell r="AL7">
            <v>1.44</v>
          </cell>
        </row>
        <row r="8">
          <cell r="AA8">
            <v>3.2490974729241895E-2</v>
          </cell>
          <cell r="AB8">
            <v>-0.26923076923076927</v>
          </cell>
          <cell r="AC8">
            <v>-3.1100478468899517E-2</v>
          </cell>
          <cell r="AD8">
            <v>0.14567901234567904</v>
          </cell>
          <cell r="AE8">
            <v>0.1293103448275863</v>
          </cell>
          <cell r="AF8">
            <v>7.8244274809160297E-2</v>
          </cell>
          <cell r="AG8">
            <v>7.6106194690265472E-2</v>
          </cell>
          <cell r="AH8">
            <v>0.10411859867005657</v>
          </cell>
          <cell r="AI8">
            <v>0.05</v>
          </cell>
          <cell r="AJ8">
            <v>0.05</v>
          </cell>
          <cell r="AK8">
            <v>0.05</v>
          </cell>
          <cell r="AL8">
            <v>0.05</v>
          </cell>
        </row>
        <row r="9">
          <cell r="AA9">
            <v>-0.30574712643678159</v>
          </cell>
          <cell r="AB9">
            <v>-0.64900662251655628</v>
          </cell>
          <cell r="AC9">
            <v>1.1179245283018866</v>
          </cell>
          <cell r="AD9">
            <v>0.10467706013363021</v>
          </cell>
          <cell r="AE9">
            <v>0.17338709677419351</v>
          </cell>
          <cell r="AF9">
            <v>0.3797250859106529</v>
          </cell>
          <cell r="AG9">
            <v>0.17683686176836866</v>
          </cell>
          <cell r="AH9">
            <v>1.3927291346646165E-2</v>
          </cell>
          <cell r="AI9">
            <v>0.13119886880113119</v>
          </cell>
          <cell r="AJ9">
            <v>-1.6707307819604833E-2</v>
          </cell>
          <cell r="AK9">
            <v>5.0000000000000044E-2</v>
          </cell>
          <cell r="AL9">
            <v>5.0000000000000044E-2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6"/>
  <sheetViews>
    <sheetView tabSelected="1" zoomScale="80" zoomScaleNormal="80" workbookViewId="0">
      <selection activeCell="J2" sqref="J2"/>
    </sheetView>
  </sheetViews>
  <sheetFormatPr defaultRowHeight="15" outlineLevelCol="1" x14ac:dyDescent="0.25"/>
  <cols>
    <col min="1" max="1" width="1.5703125" style="2" customWidth="1"/>
    <col min="2" max="2" width="31.28515625" style="2" customWidth="1"/>
    <col min="3" max="3" width="12.5703125" style="2" customWidth="1"/>
    <col min="4" max="6" width="11.28515625" style="2" hidden="1" customWidth="1" outlineLevel="1"/>
    <col min="7" max="7" width="13.140625" style="2" hidden="1" customWidth="1" outlineLevel="1"/>
    <col min="8" max="8" width="11.28515625" style="2" hidden="1" customWidth="1" outlineLevel="1"/>
    <col min="9" max="9" width="11.28515625" style="2" customWidth="1" collapsed="1"/>
    <col min="10" max="10" width="13.42578125" style="2" customWidth="1"/>
    <col min="11" max="12" width="12" style="2" bestFit="1" customWidth="1"/>
    <col min="13" max="13" width="11.28515625" style="2" bestFit="1" customWidth="1"/>
    <col min="14" max="15" width="10.5703125" style="2" bestFit="1" customWidth="1"/>
    <col min="16" max="17" width="9.5703125" style="2" bestFit="1" customWidth="1"/>
    <col min="18" max="18" width="12.28515625" style="2" bestFit="1" customWidth="1"/>
    <col min="19" max="19" width="9.140625" style="2"/>
    <col min="20" max="20" width="12" style="2" customWidth="1"/>
    <col min="21" max="21" width="13.42578125" style="2" customWidth="1"/>
    <col min="22" max="22" width="12" style="2" customWidth="1"/>
    <col min="23" max="16384" width="9.140625" style="2"/>
  </cols>
  <sheetData>
    <row r="1" spans="1:3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39" ht="15.75" x14ac:dyDescent="0.25">
      <c r="A2" s="3"/>
      <c r="B2" s="4" t="s">
        <v>0</v>
      </c>
      <c r="C2" s="5" t="s">
        <v>1</v>
      </c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7"/>
      <c r="R2" s="7"/>
    </row>
    <row r="3" spans="1:39" ht="16.5" thickBot="1" x14ac:dyDescent="0.3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  <c r="O3" s="1"/>
      <c r="P3" s="7"/>
      <c r="Q3" s="7"/>
      <c r="R3" s="7"/>
    </row>
    <row r="4" spans="1:39" ht="15.75" x14ac:dyDescent="0.25">
      <c r="A4" s="9"/>
      <c r="B4" s="10" t="s">
        <v>3</v>
      </c>
      <c r="C4" s="11"/>
      <c r="D4" s="12">
        <v>2005</v>
      </c>
      <c r="E4" s="12">
        <v>2006</v>
      </c>
      <c r="F4" s="12">
        <v>2007</v>
      </c>
      <c r="G4" s="12">
        <v>2008</v>
      </c>
      <c r="H4" s="12">
        <v>2009</v>
      </c>
      <c r="I4" s="12">
        <v>2010</v>
      </c>
      <c r="J4" s="12">
        <v>2011</v>
      </c>
      <c r="K4" s="12">
        <v>2012</v>
      </c>
      <c r="L4" s="12">
        <v>2013</v>
      </c>
      <c r="M4" s="12" t="s">
        <v>48</v>
      </c>
      <c r="N4" s="13">
        <v>2015</v>
      </c>
      <c r="O4" s="13">
        <v>2016</v>
      </c>
      <c r="P4" s="13">
        <v>2017</v>
      </c>
      <c r="Q4" s="13">
        <v>2018</v>
      </c>
      <c r="R4" s="13">
        <v>2019</v>
      </c>
      <c r="T4" s="14" t="s">
        <v>4</v>
      </c>
      <c r="U4" s="15"/>
      <c r="V4" s="16"/>
      <c r="X4" s="17" t="s">
        <v>5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5.75" x14ac:dyDescent="0.25">
      <c r="A5" s="18"/>
      <c r="B5" s="19" t="s">
        <v>6</v>
      </c>
      <c r="C5" s="20"/>
      <c r="D5" s="20" t="s">
        <v>43</v>
      </c>
      <c r="E5" s="20">
        <v>40.678200378417969</v>
      </c>
      <c r="F5" s="20">
        <v>37.900800170898435</v>
      </c>
      <c r="G5" s="20">
        <v>-67.095001220703125</v>
      </c>
      <c r="H5" s="20">
        <v>-33.628399734497073</v>
      </c>
      <c r="I5" s="20">
        <v>0</v>
      </c>
      <c r="J5" s="20">
        <v>9.8928000640869147</v>
      </c>
      <c r="K5" s="20">
        <v>7.6075999832153309</v>
      </c>
      <c r="L5" s="20">
        <v>31.972499656677247</v>
      </c>
      <c r="M5" s="21">
        <v>44.608000488281249</v>
      </c>
      <c r="N5" s="22">
        <v>52.753423326162</v>
      </c>
      <c r="O5" s="22">
        <v>40.278246479483663</v>
      </c>
      <c r="P5" s="22">
        <v>42.292158803457852</v>
      </c>
      <c r="Q5" s="22">
        <v>44.40676674363074</v>
      </c>
      <c r="R5" s="23">
        <v>46.627105080812278</v>
      </c>
      <c r="T5" s="24" t="s">
        <v>7</v>
      </c>
      <c r="U5" s="25"/>
      <c r="V5" s="26"/>
      <c r="X5" s="27">
        <v>2005</v>
      </c>
      <c r="Y5" s="27">
        <v>2006</v>
      </c>
      <c r="Z5" s="27">
        <v>2007</v>
      </c>
      <c r="AA5" s="27">
        <v>2008</v>
      </c>
      <c r="AB5" s="27">
        <v>2009</v>
      </c>
      <c r="AC5" s="27">
        <v>2010</v>
      </c>
      <c r="AD5" s="27">
        <v>2011</v>
      </c>
      <c r="AE5" s="17">
        <v>2012</v>
      </c>
      <c r="AF5" s="17">
        <v>2013</v>
      </c>
      <c r="AG5" s="17">
        <v>2014</v>
      </c>
      <c r="AH5" s="28" t="s">
        <v>44</v>
      </c>
      <c r="AI5" s="28" t="s">
        <v>45</v>
      </c>
      <c r="AJ5" s="28" t="s">
        <v>46</v>
      </c>
      <c r="AK5" s="28" t="s">
        <v>47</v>
      </c>
      <c r="AL5" s="28" t="s">
        <v>49</v>
      </c>
      <c r="AM5" s="17" t="s">
        <v>8</v>
      </c>
    </row>
    <row r="6" spans="1:39" ht="15.75" x14ac:dyDescent="0.25">
      <c r="A6" s="18"/>
      <c r="B6" s="29" t="s">
        <v>9</v>
      </c>
      <c r="C6" s="22"/>
      <c r="D6" s="22" t="s">
        <v>43</v>
      </c>
      <c r="E6" s="22">
        <v>-66</v>
      </c>
      <c r="F6" s="22">
        <v>9</v>
      </c>
      <c r="G6" s="22">
        <v>18</v>
      </c>
      <c r="H6" s="22">
        <v>-154</v>
      </c>
      <c r="I6" s="22">
        <v>-13</v>
      </c>
      <c r="J6" s="22">
        <v>59</v>
      </c>
      <c r="K6" s="22">
        <v>60</v>
      </c>
      <c r="L6" s="22">
        <v>41</v>
      </c>
      <c r="M6" s="30">
        <v>43</v>
      </c>
      <c r="N6" s="22">
        <v>63.304107991394396</v>
      </c>
      <c r="O6" s="22">
        <v>33.56520539956972</v>
      </c>
      <c r="P6" s="22">
        <v>35.243465669548215</v>
      </c>
      <c r="Q6" s="22">
        <v>37.005638953025617</v>
      </c>
      <c r="R6" s="23">
        <v>38.8559209006769</v>
      </c>
      <c r="T6" s="31"/>
      <c r="U6" s="25"/>
      <c r="V6" s="26"/>
      <c r="X6" s="32" t="s">
        <v>43</v>
      </c>
      <c r="Y6" s="32">
        <v>6.6576432697901755E-2</v>
      </c>
      <c r="Z6" s="32">
        <v>6.9542752607153091E-2</v>
      </c>
      <c r="AA6" s="32">
        <v>-0.12111011050668434</v>
      </c>
      <c r="AB6" s="32">
        <v>-5.8790908626743132E-2</v>
      </c>
      <c r="AC6" s="32">
        <v>0</v>
      </c>
      <c r="AD6" s="32">
        <v>2.4426666824905963E-2</v>
      </c>
      <c r="AE6" s="32">
        <v>1.6395689618998559E-2</v>
      </c>
      <c r="AF6" s="32">
        <v>6.1016220718849705E-2</v>
      </c>
      <c r="AG6" s="32">
        <v>7.8952213253595124E-2</v>
      </c>
      <c r="AH6" s="32">
        <v>8.676549889171381E-2</v>
      </c>
      <c r="AI6" s="32">
        <v>0.06</v>
      </c>
      <c r="AJ6" s="32">
        <v>0.06</v>
      </c>
      <c r="AK6" s="32">
        <v>0.06</v>
      </c>
      <c r="AL6" s="32">
        <v>0.06</v>
      </c>
      <c r="AM6" s="33">
        <v>2.63E-2</v>
      </c>
    </row>
    <row r="7" spans="1:39" ht="15.75" x14ac:dyDescent="0.25">
      <c r="A7" s="18"/>
      <c r="B7" s="29" t="s">
        <v>10</v>
      </c>
      <c r="C7" s="34"/>
      <c r="D7" s="34" t="s">
        <v>43</v>
      </c>
      <c r="E7" s="34">
        <v>-1.6224906555850647</v>
      </c>
      <c r="F7" s="34">
        <v>0.23746200500828782</v>
      </c>
      <c r="G7" s="34">
        <v>-0.26827631973342658</v>
      </c>
      <c r="H7" s="34">
        <v>4.579462633246326</v>
      </c>
      <c r="I7" s="34" t="s">
        <v>43</v>
      </c>
      <c r="J7" s="34">
        <v>5.9639333270449129</v>
      </c>
      <c r="K7" s="34">
        <v>7.8868500095139291</v>
      </c>
      <c r="L7" s="34">
        <v>1.2823520350382558</v>
      </c>
      <c r="M7" s="35">
        <v>0.96395264368095412</v>
      </c>
      <c r="N7" s="34">
        <v>1.2</v>
      </c>
      <c r="O7" s="34">
        <v>0.83333333333333337</v>
      </c>
      <c r="P7" s="34">
        <v>0.83333333333333337</v>
      </c>
      <c r="Q7" s="34">
        <v>0.83333333333333337</v>
      </c>
      <c r="R7" s="36">
        <v>0.83333333333333337</v>
      </c>
      <c r="T7" s="31" t="s">
        <v>11</v>
      </c>
      <c r="U7" s="25"/>
      <c r="V7" s="37">
        <v>20.438214393756049</v>
      </c>
      <c r="X7" s="38">
        <v>1.6235679214402619</v>
      </c>
      <c r="Y7" s="38">
        <v>1.5853211009174313</v>
      </c>
      <c r="Z7" s="38">
        <v>1.5703971119133573</v>
      </c>
      <c r="AA7" s="38">
        <v>1.055944055944056</v>
      </c>
      <c r="AB7" s="38">
        <v>0.50717703349282295</v>
      </c>
      <c r="AC7" s="38">
        <v>1.1086419753086421</v>
      </c>
      <c r="AD7" s="38">
        <v>1.0689655172413792</v>
      </c>
      <c r="AE7" s="38">
        <v>1.1106870229007633</v>
      </c>
      <c r="AF7" s="38">
        <v>1.4212389380530974</v>
      </c>
      <c r="AG7" s="38">
        <v>1.5542763157894737</v>
      </c>
      <c r="AH7" s="38">
        <v>1.4273133128731925</v>
      </c>
      <c r="AI7" s="38">
        <v>1.5376906713780478</v>
      </c>
      <c r="AJ7" s="38">
        <v>1.44</v>
      </c>
      <c r="AK7" s="38">
        <v>1.44</v>
      </c>
      <c r="AL7" s="38">
        <v>1.44</v>
      </c>
      <c r="AM7" s="17"/>
    </row>
    <row r="8" spans="1:39" ht="16.5" thickBot="1" x14ac:dyDescent="0.3">
      <c r="A8" s="18"/>
      <c r="B8" s="39" t="s">
        <v>12</v>
      </c>
      <c r="C8" s="40"/>
      <c r="D8" s="40" t="e">
        <v>#VALUE!</v>
      </c>
      <c r="E8" s="40">
        <v>106.67820037841797</v>
      </c>
      <c r="F8" s="40">
        <v>28.900800170898435</v>
      </c>
      <c r="G8" s="40">
        <v>-85.095001220703125</v>
      </c>
      <c r="H8" s="40">
        <v>120.37160026550293</v>
      </c>
      <c r="I8" s="40">
        <v>13</v>
      </c>
      <c r="J8" s="40">
        <v>-49.107199935913087</v>
      </c>
      <c r="K8" s="40">
        <v>-52.39240001678467</v>
      </c>
      <c r="L8" s="40">
        <v>-9.0275003433227532</v>
      </c>
      <c r="M8" s="41">
        <v>1.6080004882812489</v>
      </c>
      <c r="N8" s="40">
        <v>-10.550684665232396</v>
      </c>
      <c r="O8" s="40">
        <v>6.7130410799139426</v>
      </c>
      <c r="P8" s="40">
        <v>7.0486931339096373</v>
      </c>
      <c r="Q8" s="40">
        <v>7.4011277906051234</v>
      </c>
      <c r="R8" s="42">
        <v>7.7711841801353785</v>
      </c>
      <c r="T8" s="31" t="s">
        <v>13</v>
      </c>
      <c r="U8" s="25"/>
      <c r="V8" s="43">
        <v>2.63E-2</v>
      </c>
      <c r="X8" s="32" t="s">
        <v>43</v>
      </c>
      <c r="Y8" s="32">
        <v>-0.10801963993453356</v>
      </c>
      <c r="Z8" s="32">
        <v>1.6513761467889854E-2</v>
      </c>
      <c r="AA8" s="32">
        <v>3.2490974729241895E-2</v>
      </c>
      <c r="AB8" s="32">
        <v>-0.26923076923076927</v>
      </c>
      <c r="AC8" s="32">
        <v>-3.1100478468899517E-2</v>
      </c>
      <c r="AD8" s="32">
        <v>0.14567901234567904</v>
      </c>
      <c r="AE8" s="32">
        <v>0.1293103448275863</v>
      </c>
      <c r="AF8" s="32">
        <v>7.8244274809160297E-2</v>
      </c>
      <c r="AG8" s="32">
        <v>7.6106194690265472E-2</v>
      </c>
      <c r="AH8" s="32">
        <v>0.10411859867005657</v>
      </c>
      <c r="AI8" s="32">
        <v>0.05</v>
      </c>
      <c r="AJ8" s="32">
        <v>0.05</v>
      </c>
      <c r="AK8" s="32">
        <v>0.05</v>
      </c>
      <c r="AL8" s="32">
        <v>0.05</v>
      </c>
      <c r="AM8" s="17"/>
    </row>
    <row r="9" spans="1:39" ht="16.5" thickTop="1" x14ac:dyDescent="0.25">
      <c r="A9" s="18"/>
      <c r="B9" s="44" t="s">
        <v>14</v>
      </c>
      <c r="C9" s="45"/>
      <c r="D9" s="45" t="s">
        <v>43</v>
      </c>
      <c r="E9" s="45">
        <v>6.6576432697901755E-2</v>
      </c>
      <c r="F9" s="45">
        <v>6.9542752607153091E-2</v>
      </c>
      <c r="G9" s="45">
        <v>-0.12111011050668434</v>
      </c>
      <c r="H9" s="45">
        <v>-5.8790908626743132E-2</v>
      </c>
      <c r="I9" s="46">
        <v>0</v>
      </c>
      <c r="J9" s="46">
        <v>2.4426666824905963E-2</v>
      </c>
      <c r="K9" s="46">
        <v>1.6395689618998559E-2</v>
      </c>
      <c r="L9" s="46">
        <v>6.1016220718849705E-2</v>
      </c>
      <c r="M9" s="46">
        <v>7.8952213253595124E-2</v>
      </c>
      <c r="N9" s="46">
        <v>8.676549889171381E-2</v>
      </c>
      <c r="O9" s="46">
        <v>0.06</v>
      </c>
      <c r="P9" s="46">
        <v>0.06</v>
      </c>
      <c r="Q9" s="46">
        <v>0.06</v>
      </c>
      <c r="R9" s="47">
        <v>0.06</v>
      </c>
      <c r="T9" s="31" t="s">
        <v>15</v>
      </c>
      <c r="U9" s="25"/>
      <c r="V9" s="48">
        <v>16.76830243427138</v>
      </c>
      <c r="X9" s="32" t="s">
        <v>43</v>
      </c>
      <c r="Y9" s="32">
        <v>-0.12903225806451613</v>
      </c>
      <c r="Z9" s="32">
        <v>6.9444444444444198E-3</v>
      </c>
      <c r="AA9" s="32">
        <v>-0.30574712643678159</v>
      </c>
      <c r="AB9" s="32">
        <v>-0.64900662251655628</v>
      </c>
      <c r="AC9" s="32">
        <v>1.1179245283018866</v>
      </c>
      <c r="AD9" s="32">
        <v>0.10467706013363021</v>
      </c>
      <c r="AE9" s="32">
        <v>0.17338709677419351</v>
      </c>
      <c r="AF9" s="32">
        <v>0.3797250859106529</v>
      </c>
      <c r="AG9" s="32">
        <v>0.17683686176836866</v>
      </c>
      <c r="AH9" s="32">
        <v>1.3927291346646165E-2</v>
      </c>
      <c r="AI9" s="32">
        <v>0.13119886880113119</v>
      </c>
      <c r="AJ9" s="32">
        <v>-1.6707307819604833E-2</v>
      </c>
      <c r="AK9" s="32">
        <v>5.0000000000000044E-2</v>
      </c>
      <c r="AL9" s="32">
        <v>5.0000000000000044E-2</v>
      </c>
      <c r="AM9" s="17"/>
    </row>
    <row r="10" spans="1:39" ht="16.5" thickBot="1" x14ac:dyDescent="0.3">
      <c r="A10" s="18"/>
      <c r="B10" s="49" t="s">
        <v>16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>
        <v>0.94339622641509424</v>
      </c>
      <c r="O10" s="50">
        <v>0.88999644001423983</v>
      </c>
      <c r="P10" s="50">
        <v>0.8396192830323016</v>
      </c>
      <c r="Q10" s="50">
        <v>0.79209366323802044</v>
      </c>
      <c r="R10" s="51">
        <v>0.74725817286605689</v>
      </c>
      <c r="T10" s="52" t="s">
        <v>17</v>
      </c>
      <c r="U10" s="53"/>
      <c r="V10" s="54">
        <v>-6.269966426192819E-2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5.75" x14ac:dyDescent="0.25">
      <c r="A11" s="55"/>
      <c r="B11" s="56" t="s">
        <v>18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>
        <v>-9.9534760992758446</v>
      </c>
      <c r="O11" s="58">
        <v>5.9745826627927574</v>
      </c>
      <c r="P11" s="58">
        <v>5.9182186754079167</v>
      </c>
      <c r="Q11" s="58">
        <v>5.8623864237531285</v>
      </c>
      <c r="R11" s="59">
        <v>5.8070808914535696</v>
      </c>
    </row>
    <row r="12" spans="1:39" ht="15.75" x14ac:dyDescent="0.25">
      <c r="A12" s="18"/>
      <c r="B12" s="49" t="s">
        <v>19</v>
      </c>
      <c r="C12" s="60">
        <v>0.06</v>
      </c>
      <c r="D12" s="6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 t="s">
        <v>20</v>
      </c>
      <c r="R12" s="61">
        <v>796.54637846387629</v>
      </c>
    </row>
    <row r="13" spans="1:39" ht="15.75" x14ac:dyDescent="0.25">
      <c r="A13" s="18"/>
      <c r="B13" s="62" t="s">
        <v>21</v>
      </c>
      <c r="C13" s="63">
        <v>2.5000000000000001E-2</v>
      </c>
      <c r="D13" s="6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64"/>
    </row>
    <row r="14" spans="1:39" ht="15.75" x14ac:dyDescent="0.25">
      <c r="A14" s="18"/>
      <c r="B14" s="62" t="s">
        <v>22</v>
      </c>
      <c r="C14" s="63">
        <v>0.06</v>
      </c>
      <c r="D14" s="6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64"/>
    </row>
    <row r="15" spans="1:39" ht="15.75" x14ac:dyDescent="0.25">
      <c r="A15" s="18"/>
      <c r="B15" s="65" t="s">
        <v>23</v>
      </c>
      <c r="C15" s="66">
        <v>0.41666666666666669</v>
      </c>
      <c r="D15" s="6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67"/>
    </row>
    <row r="17" spans="1:11" ht="15.75" x14ac:dyDescent="0.25">
      <c r="B17" s="68" t="s">
        <v>24</v>
      </c>
      <c r="C17" s="69">
        <v>810.15517101800788</v>
      </c>
      <c r="E17" s="70"/>
      <c r="K17" s="1"/>
    </row>
    <row r="18" spans="1:11" ht="15.75" x14ac:dyDescent="0.25">
      <c r="A18" s="2" t="s">
        <v>25</v>
      </c>
      <c r="B18" s="71" t="s">
        <v>26</v>
      </c>
      <c r="C18" s="72">
        <v>60</v>
      </c>
      <c r="E18" s="70"/>
      <c r="K18" s="1"/>
    </row>
    <row r="19" spans="1:11" ht="16.5" thickBot="1" x14ac:dyDescent="0.3">
      <c r="A19" s="2" t="s">
        <v>27</v>
      </c>
      <c r="B19" s="71" t="s">
        <v>28</v>
      </c>
      <c r="C19" s="72">
        <v>58</v>
      </c>
      <c r="E19" s="70"/>
      <c r="K19" s="1"/>
    </row>
    <row r="20" spans="1:11" ht="16.5" thickTop="1" x14ac:dyDescent="0.25">
      <c r="A20" s="2" t="s">
        <v>29</v>
      </c>
      <c r="B20" s="73" t="s">
        <v>30</v>
      </c>
      <c r="C20" s="72">
        <v>0</v>
      </c>
      <c r="E20" s="70"/>
      <c r="K20" s="1"/>
    </row>
    <row r="21" spans="1:11" ht="15.75" x14ac:dyDescent="0.25">
      <c r="A21" s="74" t="s">
        <v>31</v>
      </c>
      <c r="B21" s="75" t="s">
        <v>32</v>
      </c>
      <c r="C21" s="72">
        <v>0</v>
      </c>
      <c r="E21" s="70"/>
      <c r="K21" s="1"/>
    </row>
    <row r="22" spans="1:11" ht="15.75" x14ac:dyDescent="0.25">
      <c r="A22" s="74" t="s">
        <v>33</v>
      </c>
      <c r="B22" s="76" t="s">
        <v>34</v>
      </c>
      <c r="C22" s="72">
        <v>15</v>
      </c>
      <c r="E22" s="70"/>
      <c r="K22" s="1"/>
    </row>
    <row r="23" spans="1:11" ht="15.75" x14ac:dyDescent="0.25">
      <c r="A23" s="74" t="s">
        <v>35</v>
      </c>
      <c r="B23" s="75" t="s">
        <v>36</v>
      </c>
      <c r="C23" s="72">
        <v>0</v>
      </c>
      <c r="E23" s="70"/>
      <c r="K23" s="1"/>
    </row>
    <row r="24" spans="1:11" ht="16.5" thickBot="1" x14ac:dyDescent="0.3">
      <c r="B24" s="77" t="s">
        <v>37</v>
      </c>
      <c r="C24" s="72">
        <v>913.15517101800788</v>
      </c>
      <c r="E24" s="70"/>
      <c r="K24" s="1"/>
    </row>
    <row r="25" spans="1:11" ht="16.5" thickTop="1" x14ac:dyDescent="0.25">
      <c r="A25" s="2" t="s">
        <v>38</v>
      </c>
      <c r="B25" s="73" t="s">
        <v>39</v>
      </c>
      <c r="C25" s="72">
        <v>27.430000305175781</v>
      </c>
      <c r="E25" s="70"/>
      <c r="K25" s="1"/>
    </row>
    <row r="26" spans="1:11" ht="15.75" customHeight="1" thickBot="1" x14ac:dyDescent="0.3">
      <c r="B26" s="78" t="s">
        <v>40</v>
      </c>
      <c r="C26" s="79">
        <v>33.290381365606628</v>
      </c>
      <c r="E26" s="70"/>
      <c r="F26" s="70"/>
      <c r="G26" s="70"/>
      <c r="H26" s="70"/>
      <c r="I26" s="70"/>
    </row>
    <row r="27" spans="1:11" ht="15.75" customHeight="1" thickTop="1" x14ac:dyDescent="0.25">
      <c r="B27" s="80" t="s">
        <v>41</v>
      </c>
      <c r="C27" s="79">
        <v>17.889999389648438</v>
      </c>
      <c r="E27" s="70"/>
      <c r="F27" s="70"/>
      <c r="G27" s="70"/>
      <c r="H27" s="70"/>
      <c r="I27" s="70"/>
    </row>
    <row r="28" spans="1:11" ht="16.5" thickBot="1" x14ac:dyDescent="0.3">
      <c r="B28" s="81" t="s">
        <v>42</v>
      </c>
      <c r="C28" s="82">
        <v>0.86083747911524267</v>
      </c>
      <c r="E28" s="70"/>
      <c r="F28" s="70"/>
      <c r="G28" s="70"/>
      <c r="H28" s="70"/>
      <c r="I28" s="70"/>
    </row>
    <row r="29" spans="1:11" ht="16.5" thickTop="1" x14ac:dyDescent="0.25">
      <c r="E29" s="70"/>
      <c r="F29" s="70"/>
      <c r="G29" s="70"/>
      <c r="H29" s="70"/>
      <c r="I29" s="70"/>
    </row>
    <row r="37" spans="8:27" x14ac:dyDescent="0.25"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8:27" x14ac:dyDescent="0.25"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8:27" x14ac:dyDescent="0.25"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8:27" x14ac:dyDescent="0.25"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8:27" x14ac:dyDescent="0.25"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8:27" x14ac:dyDescent="0.25"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8:27" x14ac:dyDescent="0.25"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8:27" x14ac:dyDescent="0.25"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8:27" x14ac:dyDescent="0.25"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8:27" x14ac:dyDescent="0.25"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8:27" x14ac:dyDescent="0.25"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8:27" x14ac:dyDescent="0.25"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Z48" s="83"/>
      <c r="AA48" s="83"/>
    </row>
    <row r="49" spans="2:27" x14ac:dyDescent="0.25"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Z49" s="83"/>
      <c r="AA49" s="83"/>
    </row>
    <row r="50" spans="2:27" x14ac:dyDescent="0.25"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AA50" s="83"/>
    </row>
    <row r="51" spans="2:27" x14ac:dyDescent="0.25"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Z51" s="83"/>
      <c r="AA51" s="83"/>
    </row>
    <row r="52" spans="2:27" x14ac:dyDescent="0.25"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Z52" s="83"/>
      <c r="AA52" s="83"/>
    </row>
    <row r="53" spans="2:27" x14ac:dyDescent="0.25"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2:27" x14ac:dyDescent="0.25"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2:27" x14ac:dyDescent="0.25"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2:27" x14ac:dyDescent="0.25"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2:27" x14ac:dyDescent="0.25"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2:27" x14ac:dyDescent="0.25"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2:27" x14ac:dyDescent="0.25"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2:27" x14ac:dyDescent="0.25"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2:27" x14ac:dyDescent="0.25"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2:27" x14ac:dyDescent="0.25"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2:27" x14ac:dyDescent="0.25"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2:27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2:23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2:23" x14ac:dyDescent="0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2:23" x14ac:dyDescent="0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</row>
    <row r="68" spans="2:23" x14ac:dyDescent="0.2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</row>
    <row r="69" spans="2:23" x14ac:dyDescent="0.2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2:23" x14ac:dyDescent="0.2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</row>
    <row r="71" spans="2:23" x14ac:dyDescent="0.25">
      <c r="B71" s="83"/>
      <c r="C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2:23" x14ac:dyDescent="0.25">
      <c r="C72" s="83"/>
      <c r="H72" s="83"/>
      <c r="I72" s="83"/>
      <c r="J72" s="83"/>
      <c r="K72" s="83"/>
      <c r="L72" s="83"/>
      <c r="M72" s="83"/>
      <c r="N72" s="83"/>
      <c r="O72" s="83"/>
      <c r="P72" s="83"/>
    </row>
    <row r="73" spans="2:23" s="84" customFormat="1" x14ac:dyDescent="0.25">
      <c r="C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2:23" s="84" customFormat="1" x14ac:dyDescent="0.25">
      <c r="C74" s="83"/>
      <c r="H74" s="83"/>
      <c r="I74" s="83"/>
      <c r="J74" s="83"/>
      <c r="K74" s="83"/>
      <c r="L74" s="83"/>
      <c r="M74" s="83"/>
      <c r="N74" s="83"/>
      <c r="O74" s="83"/>
      <c r="P74" s="83"/>
    </row>
    <row r="75" spans="2:23" s="84" customFormat="1" x14ac:dyDescent="0.25">
      <c r="C75" s="83"/>
      <c r="H75" s="83"/>
      <c r="I75" s="83"/>
      <c r="J75" s="83"/>
      <c r="K75" s="83"/>
      <c r="L75" s="83"/>
      <c r="M75" s="83"/>
      <c r="N75" s="83"/>
      <c r="O75" s="83"/>
      <c r="P75" s="83"/>
    </row>
    <row r="76" spans="2:23" x14ac:dyDescent="0.2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</row>
    <row r="77" spans="2:23" x14ac:dyDescent="0.2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</row>
    <row r="78" spans="2:23" x14ac:dyDescent="0.2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</row>
    <row r="79" spans="2:23" x14ac:dyDescent="0.2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</row>
    <row r="80" spans="2:23" x14ac:dyDescent="0.2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5"/>
      <c r="T80" s="85"/>
      <c r="U80" s="85"/>
      <c r="V80" s="85"/>
      <c r="W80" s="85"/>
    </row>
    <row r="81" spans="2:23" x14ac:dyDescent="0.2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6"/>
      <c r="T81" s="86"/>
      <c r="U81" s="86"/>
      <c r="V81" s="86"/>
      <c r="W81" s="86"/>
    </row>
    <row r="82" spans="2:23" x14ac:dyDescent="0.2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7"/>
      <c r="T82" s="87"/>
      <c r="U82" s="87"/>
      <c r="V82" s="87"/>
      <c r="W82" s="87"/>
    </row>
    <row r="83" spans="2:23" x14ac:dyDescent="0.2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6"/>
      <c r="T83" s="86"/>
      <c r="U83" s="86"/>
      <c r="V83" s="86"/>
      <c r="W83" s="86"/>
    </row>
    <row r="84" spans="2:23" x14ac:dyDescent="0.2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6"/>
      <c r="T84" s="86"/>
      <c r="U84" s="86"/>
      <c r="V84" s="86"/>
      <c r="W84" s="86"/>
    </row>
    <row r="85" spans="2:23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2:23" x14ac:dyDescent="0.2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2:23" x14ac:dyDescent="0.2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</row>
    <row r="88" spans="2:23" x14ac:dyDescent="0.2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</row>
    <row r="89" spans="2:23" x14ac:dyDescent="0.2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</row>
    <row r="90" spans="2:23" x14ac:dyDescent="0.2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</row>
    <row r="91" spans="2:23" x14ac:dyDescent="0.2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</row>
    <row r="92" spans="2:23" x14ac:dyDescent="0.2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2:23" x14ac:dyDescent="0.2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</row>
    <row r="94" spans="2:23" x14ac:dyDescent="0.2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</row>
    <row r="95" spans="2:23" x14ac:dyDescent="0.2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</row>
    <row r="96" spans="2:23" x14ac:dyDescent="0.2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</row>
    <row r="97" spans="2:23" x14ac:dyDescent="0.2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</row>
    <row r="98" spans="2:23" x14ac:dyDescent="0.25"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</row>
    <row r="99" spans="2:23" x14ac:dyDescent="0.25"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</row>
    <row r="100" spans="2:23" x14ac:dyDescent="0.25"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2:23" x14ac:dyDescent="0.25"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</row>
    <row r="102" spans="2:23" x14ac:dyDescent="0.25"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</row>
    <row r="103" spans="2:23" x14ac:dyDescent="0.25"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</row>
    <row r="104" spans="2:23" x14ac:dyDescent="0.25"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</row>
    <row r="105" spans="2:23" x14ac:dyDescent="0.25"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2:23" x14ac:dyDescent="0.25"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2:23" x14ac:dyDescent="0.25"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2:23" x14ac:dyDescent="0.25"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2:23" x14ac:dyDescent="0.25"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2:23" x14ac:dyDescent="0.25"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2:23" x14ac:dyDescent="0.25"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2:23" x14ac:dyDescent="0.25"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8:23" x14ac:dyDescent="0.25"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8:23" x14ac:dyDescent="0.25"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8:23" x14ac:dyDescent="0.25"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8:23" x14ac:dyDescent="0.25"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8:23" x14ac:dyDescent="0.25"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8:23" x14ac:dyDescent="0.25"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8:23" x14ac:dyDescent="0.25"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8:23" x14ac:dyDescent="0.25"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8:23" x14ac:dyDescent="0.25"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8:23" x14ac:dyDescent="0.25"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8:23" x14ac:dyDescent="0.25"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8:23" x14ac:dyDescent="0.25"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8:23" x14ac:dyDescent="0.25"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8:23" x14ac:dyDescent="0.25"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</sheetData>
  <mergeCells count="3">
    <mergeCell ref="B3:M3"/>
    <mergeCell ref="B4:C4"/>
    <mergeCell ref="T4:V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'[1]Most-Recent&amp;Forward'!#REF!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4"/>
  <sheetViews>
    <sheetView zoomScale="80" zoomScaleNormal="80" workbookViewId="0">
      <selection activeCell="O78" sqref="O78"/>
    </sheetView>
  </sheetViews>
  <sheetFormatPr defaultRowHeight="12" outlineLevelCol="1" x14ac:dyDescent="0.2"/>
  <cols>
    <col min="1" max="1" width="1.85546875" style="97" customWidth="1"/>
    <col min="2" max="2" width="40.140625" style="98" bestFit="1" customWidth="1"/>
    <col min="3" max="3" width="1.85546875" style="98" customWidth="1"/>
    <col min="4" max="4" width="9.7109375" style="98" hidden="1" customWidth="1" outlineLevel="1"/>
    <col min="5" max="5" width="10.140625" style="98" hidden="1" customWidth="1" outlineLevel="1"/>
    <col min="6" max="9" width="9.7109375" style="98" hidden="1" customWidth="1" outlineLevel="1"/>
    <col min="10" max="10" width="9.7109375" style="98" bestFit="1" customWidth="1" collapsed="1"/>
    <col min="11" max="11" width="10.140625" style="98" bestFit="1" customWidth="1"/>
    <col min="12" max="13" width="9.7109375" style="98" bestFit="1" customWidth="1"/>
    <col min="14" max="14" width="9.7109375" style="98" customWidth="1"/>
    <col min="15" max="15" width="12" style="98" customWidth="1"/>
    <col min="16" max="16" width="12.5703125" style="98" customWidth="1"/>
    <col min="17" max="17" width="15.42578125" style="98" customWidth="1"/>
    <col min="18" max="19" width="11.28515625" style="98" customWidth="1"/>
    <col min="20" max="20" width="10.42578125" style="98" customWidth="1"/>
    <col min="21" max="16384" width="9.140625" style="98"/>
  </cols>
  <sheetData>
    <row r="1" spans="1:22" s="1" customFormat="1" ht="15.75" x14ac:dyDescent="0.25">
      <c r="B1" s="8" t="s">
        <v>2</v>
      </c>
      <c r="C1" s="8"/>
      <c r="D1" s="8"/>
      <c r="E1" s="8"/>
      <c r="F1" s="8"/>
      <c r="G1" s="8"/>
      <c r="H1" s="8"/>
      <c r="I1" s="1" t="s">
        <v>50</v>
      </c>
      <c r="K1" s="7"/>
      <c r="L1" s="7"/>
      <c r="M1" s="7"/>
      <c r="N1" s="7"/>
      <c r="T1" s="1">
        <v>3</v>
      </c>
    </row>
    <row r="2" spans="1:22" s="1" customFormat="1" ht="16.5" thickBot="1" x14ac:dyDescent="0.3">
      <c r="B2" s="88"/>
      <c r="C2" s="88"/>
      <c r="D2" s="88"/>
      <c r="E2" s="88"/>
      <c r="F2" s="88"/>
      <c r="G2" s="88"/>
      <c r="H2" s="88"/>
      <c r="K2" s="7"/>
      <c r="L2" s="7"/>
      <c r="M2" s="7"/>
      <c r="N2" s="7"/>
    </row>
    <row r="3" spans="1:22" s="91" customFormat="1" ht="23.25" x14ac:dyDescent="0.35">
      <c r="A3" s="89"/>
      <c r="B3" s="90" t="s">
        <v>51</v>
      </c>
      <c r="O3" s="92" t="s">
        <v>8</v>
      </c>
      <c r="P3" s="92"/>
      <c r="Q3" s="92"/>
      <c r="R3" s="92"/>
      <c r="S3" s="93"/>
      <c r="T3" s="94" t="s">
        <v>52</v>
      </c>
      <c r="U3" s="95"/>
      <c r="V3" s="96"/>
    </row>
    <row r="4" spans="1:22" x14ac:dyDescent="0.2">
      <c r="O4" s="98" t="s">
        <v>53</v>
      </c>
      <c r="Q4" s="99">
        <v>3.6973991963514807E-2</v>
      </c>
      <c r="T4" s="100" t="s">
        <v>54</v>
      </c>
      <c r="U4" s="101" t="s">
        <v>55</v>
      </c>
      <c r="V4" s="102" t="s">
        <v>56</v>
      </c>
    </row>
    <row r="5" spans="1:22" ht="12" hidden="1" customHeight="1" x14ac:dyDescent="0.2">
      <c r="B5" s="103" t="s">
        <v>57</v>
      </c>
      <c r="C5" s="104"/>
      <c r="D5" s="104">
        <v>6</v>
      </c>
      <c r="E5" s="104">
        <v>7</v>
      </c>
      <c r="F5" s="104">
        <v>8</v>
      </c>
      <c r="G5" s="104">
        <v>9</v>
      </c>
      <c r="H5" s="104">
        <v>10</v>
      </c>
      <c r="I5" s="104">
        <v>11</v>
      </c>
      <c r="J5" s="104">
        <v>12</v>
      </c>
      <c r="K5" s="104">
        <v>13</v>
      </c>
      <c r="L5" s="104">
        <v>14</v>
      </c>
      <c r="M5" s="104">
        <v>15</v>
      </c>
      <c r="N5" s="104">
        <v>16</v>
      </c>
      <c r="O5" s="104"/>
      <c r="T5" s="105"/>
      <c r="U5" s="106"/>
      <c r="V5" s="107"/>
    </row>
    <row r="6" spans="1:22" s="116" customFormat="1" ht="15.75" x14ac:dyDescent="0.25">
      <c r="A6" s="108"/>
      <c r="B6" s="109"/>
      <c r="C6" s="110"/>
      <c r="D6" s="111">
        <v>2004</v>
      </c>
      <c r="E6" s="111">
        <v>2005</v>
      </c>
      <c r="F6" s="111">
        <v>2006</v>
      </c>
      <c r="G6" s="111">
        <v>2007</v>
      </c>
      <c r="H6" s="111">
        <v>2008</v>
      </c>
      <c r="I6" s="111">
        <v>2009</v>
      </c>
      <c r="J6" s="111">
        <v>2010</v>
      </c>
      <c r="K6" s="111">
        <v>2011</v>
      </c>
      <c r="L6" s="111">
        <v>2012</v>
      </c>
      <c r="M6" s="111">
        <v>2013</v>
      </c>
      <c r="N6" s="111" t="s">
        <v>48</v>
      </c>
      <c r="O6" s="112">
        <v>2015</v>
      </c>
      <c r="P6" s="112">
        <v>2016</v>
      </c>
      <c r="Q6" s="112">
        <v>2017</v>
      </c>
      <c r="R6" s="112">
        <v>2018</v>
      </c>
      <c r="S6" s="112">
        <v>2019</v>
      </c>
      <c r="T6" s="113"/>
      <c r="U6" s="114"/>
      <c r="V6" s="115"/>
    </row>
    <row r="7" spans="1:22" ht="15.75" x14ac:dyDescent="0.25">
      <c r="B7" s="117" t="s">
        <v>58</v>
      </c>
      <c r="C7" s="118"/>
      <c r="D7" s="20" t="s">
        <v>43</v>
      </c>
      <c r="E7" s="20">
        <v>992</v>
      </c>
      <c r="F7" s="20">
        <v>864</v>
      </c>
      <c r="G7" s="20">
        <v>870</v>
      </c>
      <c r="H7" s="20">
        <v>604</v>
      </c>
      <c r="I7" s="20">
        <v>212</v>
      </c>
      <c r="J7" s="20">
        <v>449</v>
      </c>
      <c r="K7" s="20">
        <v>496</v>
      </c>
      <c r="L7" s="20">
        <v>582</v>
      </c>
      <c r="M7" s="20">
        <v>803</v>
      </c>
      <c r="N7" s="20">
        <v>945</v>
      </c>
      <c r="O7" s="119">
        <v>958.16129032258061</v>
      </c>
      <c r="P7" s="119">
        <v>1083.8709677419354</v>
      </c>
      <c r="Q7" s="119">
        <v>1065.7624018471379</v>
      </c>
      <c r="R7" s="119">
        <v>1119.0505219394947</v>
      </c>
      <c r="S7" s="119">
        <v>1175.0030480364694</v>
      </c>
      <c r="T7" s="105"/>
      <c r="U7" s="106"/>
      <c r="V7" s="107"/>
    </row>
    <row r="8" spans="1:22" ht="15.75" x14ac:dyDescent="0.25">
      <c r="B8" s="120" t="s">
        <v>59</v>
      </c>
      <c r="C8" s="121"/>
      <c r="D8" s="45"/>
      <c r="E8" s="45" t="s">
        <v>43</v>
      </c>
      <c r="F8" s="45">
        <v>-0.12903225806451613</v>
      </c>
      <c r="G8" s="45">
        <v>6.9444444444444198E-3</v>
      </c>
      <c r="H8" s="45">
        <v>-0.30574712643678159</v>
      </c>
      <c r="I8" s="45">
        <v>-0.64900662251655628</v>
      </c>
      <c r="J8" s="45">
        <v>1.1179245283018866</v>
      </c>
      <c r="K8" s="45">
        <v>0.10467706013363021</v>
      </c>
      <c r="L8" s="45">
        <v>0.17338709677419351</v>
      </c>
      <c r="M8" s="45">
        <v>0.3797250859106529</v>
      </c>
      <c r="N8" s="45">
        <v>0.17683686176836866</v>
      </c>
      <c r="O8" s="122">
        <v>1.3927291346646165E-2</v>
      </c>
      <c r="P8" s="122">
        <v>0.13119886880113119</v>
      </c>
      <c r="Q8" s="122">
        <v>-1.6707307819604833E-2</v>
      </c>
      <c r="R8" s="122">
        <v>5.0000000000000044E-2</v>
      </c>
      <c r="S8" s="122">
        <v>5.0000000000000044E-2</v>
      </c>
      <c r="T8" s="123">
        <v>9.7301007812813589E-2</v>
      </c>
      <c r="U8" s="124">
        <v>0.39051012657774636</v>
      </c>
      <c r="V8" s="125">
        <v>0.2433163481510717</v>
      </c>
    </row>
    <row r="9" spans="1:22" ht="15.75" x14ac:dyDescent="0.25">
      <c r="A9" s="97" t="s">
        <v>60</v>
      </c>
      <c r="B9" s="117" t="s">
        <v>61</v>
      </c>
      <c r="C9" s="118"/>
      <c r="D9" s="20" t="s">
        <v>43</v>
      </c>
      <c r="E9" s="20">
        <v>845</v>
      </c>
      <c r="F9" s="20">
        <v>749</v>
      </c>
      <c r="G9" s="20">
        <v>760</v>
      </c>
      <c r="H9" s="20">
        <v>560</v>
      </c>
      <c r="I9" s="20">
        <v>234</v>
      </c>
      <c r="J9" s="20">
        <v>417</v>
      </c>
      <c r="K9" s="20">
        <v>451</v>
      </c>
      <c r="L9" s="20">
        <v>533</v>
      </c>
      <c r="M9" s="20">
        <v>714</v>
      </c>
      <c r="N9" s="20">
        <v>837</v>
      </c>
      <c r="O9" s="119"/>
      <c r="P9" s="119"/>
      <c r="Q9" s="119"/>
      <c r="R9" s="119"/>
      <c r="S9" s="119"/>
      <c r="T9" s="123"/>
      <c r="U9" s="124"/>
      <c r="V9" s="125"/>
    </row>
    <row r="10" spans="1:22" ht="15.75" x14ac:dyDescent="0.25">
      <c r="B10" s="120" t="s">
        <v>62</v>
      </c>
      <c r="C10" s="121"/>
      <c r="D10" s="45" t="s">
        <v>43</v>
      </c>
      <c r="E10" s="45">
        <v>0.14818548387096775</v>
      </c>
      <c r="F10" s="45">
        <v>0.13310185185185186</v>
      </c>
      <c r="G10" s="45">
        <v>0.12643678160919541</v>
      </c>
      <c r="H10" s="45">
        <v>7.2847682119205295E-2</v>
      </c>
      <c r="I10" s="45">
        <v>-0.10377358490566038</v>
      </c>
      <c r="J10" s="45">
        <v>7.126948775055679E-2</v>
      </c>
      <c r="K10" s="45">
        <v>9.0725806451612906E-2</v>
      </c>
      <c r="L10" s="45">
        <v>8.4192439862542962E-2</v>
      </c>
      <c r="M10" s="45">
        <v>0.11083437110834371</v>
      </c>
      <c r="N10" s="45">
        <v>0.11428571428571428</v>
      </c>
      <c r="O10" s="122"/>
      <c r="P10" s="122"/>
      <c r="Q10" s="122"/>
      <c r="R10" s="122"/>
      <c r="S10" s="122"/>
      <c r="T10" s="123"/>
      <c r="U10" s="124"/>
      <c r="V10" s="125"/>
    </row>
    <row r="11" spans="1:22" ht="15.75" x14ac:dyDescent="0.25">
      <c r="A11" s="97" t="s">
        <v>60</v>
      </c>
      <c r="B11" s="117" t="s">
        <v>63</v>
      </c>
      <c r="C11" s="118"/>
      <c r="D11" s="20" t="s">
        <v>43</v>
      </c>
      <c r="E11" s="20">
        <v>39</v>
      </c>
      <c r="F11" s="20">
        <v>42</v>
      </c>
      <c r="G11" s="20">
        <v>44</v>
      </c>
      <c r="H11" s="20">
        <v>39</v>
      </c>
      <c r="I11" s="20">
        <v>28</v>
      </c>
      <c r="J11" s="20">
        <v>26</v>
      </c>
      <c r="K11" s="20">
        <v>29</v>
      </c>
      <c r="L11" s="20">
        <v>34</v>
      </c>
      <c r="M11" s="20">
        <v>40</v>
      </c>
      <c r="N11" s="20">
        <v>41</v>
      </c>
      <c r="O11" s="119"/>
      <c r="P11" s="119"/>
      <c r="Q11" s="119"/>
      <c r="R11" s="119"/>
      <c r="S11" s="119"/>
      <c r="T11" s="123"/>
      <c r="U11" s="124"/>
      <c r="V11" s="125"/>
    </row>
    <row r="12" spans="1:22" ht="15.75" x14ac:dyDescent="0.25">
      <c r="A12" s="97" t="s">
        <v>60</v>
      </c>
      <c r="B12" s="117" t="s">
        <v>64</v>
      </c>
      <c r="C12" s="118" t="s">
        <v>65</v>
      </c>
      <c r="D12" s="20" t="s">
        <v>43</v>
      </c>
      <c r="E12" s="20" t="s">
        <v>134</v>
      </c>
      <c r="F12" s="20" t="s">
        <v>134</v>
      </c>
      <c r="G12" s="20" t="s">
        <v>134</v>
      </c>
      <c r="H12" s="20" t="s">
        <v>134</v>
      </c>
      <c r="I12" s="20" t="s">
        <v>134</v>
      </c>
      <c r="J12" s="20" t="s">
        <v>134</v>
      </c>
      <c r="K12" s="20" t="s">
        <v>134</v>
      </c>
      <c r="L12" s="20" t="s">
        <v>134</v>
      </c>
      <c r="M12" s="20" t="s">
        <v>134</v>
      </c>
      <c r="N12" s="20" t="s">
        <v>134</v>
      </c>
      <c r="O12" s="119"/>
      <c r="P12" s="119"/>
      <c r="Q12" s="119"/>
      <c r="R12" s="119"/>
      <c r="S12" s="119"/>
      <c r="T12" s="123"/>
      <c r="U12" s="124"/>
      <c r="V12" s="125"/>
    </row>
    <row r="13" spans="1:22" s="131" customFormat="1" ht="15.75" x14ac:dyDescent="0.25">
      <c r="A13" s="126"/>
      <c r="B13" s="117" t="s">
        <v>66</v>
      </c>
      <c r="C13" s="118"/>
      <c r="D13" s="127" t="s">
        <v>43</v>
      </c>
      <c r="E13" s="127">
        <v>108</v>
      </c>
      <c r="F13" s="127">
        <v>73</v>
      </c>
      <c r="G13" s="127">
        <v>66</v>
      </c>
      <c r="H13" s="127">
        <v>5</v>
      </c>
      <c r="I13" s="127">
        <v>-50</v>
      </c>
      <c r="J13" s="127">
        <v>6</v>
      </c>
      <c r="K13" s="127">
        <v>16</v>
      </c>
      <c r="L13" s="127">
        <v>15</v>
      </c>
      <c r="M13" s="127">
        <v>49</v>
      </c>
      <c r="N13" s="127">
        <v>67</v>
      </c>
      <c r="O13" s="119">
        <v>79.048306451612902</v>
      </c>
      <c r="P13" s="119">
        <v>62.119753824300901</v>
      </c>
      <c r="Q13" s="119">
        <v>64.863537435286617</v>
      </c>
      <c r="R13" s="119">
        <v>68.10671430705095</v>
      </c>
      <c r="S13" s="119">
        <v>71.512050022403486</v>
      </c>
      <c r="T13" s="128"/>
      <c r="U13" s="129"/>
      <c r="V13" s="130"/>
    </row>
    <row r="14" spans="1:22" ht="15.75" x14ac:dyDescent="0.25">
      <c r="B14" s="120" t="s">
        <v>67</v>
      </c>
      <c r="C14" s="121"/>
      <c r="D14" s="45" t="s">
        <v>43</v>
      </c>
      <c r="E14" s="45">
        <v>0.10887096774193548</v>
      </c>
      <c r="F14" s="45">
        <v>8.4490740740740741E-2</v>
      </c>
      <c r="G14" s="45">
        <v>7.586206896551724E-2</v>
      </c>
      <c r="H14" s="45">
        <v>8.2781456953642391E-3</v>
      </c>
      <c r="I14" s="45">
        <v>-0.23584905660377359</v>
      </c>
      <c r="J14" s="45">
        <v>1.3363028953229399E-2</v>
      </c>
      <c r="K14" s="45">
        <v>3.2258064516129031E-2</v>
      </c>
      <c r="L14" s="45">
        <v>2.5773195876288658E-2</v>
      </c>
      <c r="M14" s="45">
        <v>6.1021170610211707E-2</v>
      </c>
      <c r="N14" s="45">
        <v>7.0899470899470893E-2</v>
      </c>
      <c r="O14" s="132">
        <v>8.2500000000000004E-2</v>
      </c>
      <c r="P14" s="133">
        <v>5.7312868111706196E-2</v>
      </c>
      <c r="Q14" s="133">
        <v>6.0861161289671749E-2</v>
      </c>
      <c r="R14" s="133">
        <v>6.0861161289671756E-2</v>
      </c>
      <c r="S14" s="133">
        <v>6.0861161289671749E-2</v>
      </c>
      <c r="T14" s="123">
        <v>2.4496779739511382E-2</v>
      </c>
      <c r="U14" s="124">
        <v>4.0662986171065937E-2</v>
      </c>
      <c r="V14" s="125">
        <v>5.2564612461990422E-2</v>
      </c>
    </row>
    <row r="15" spans="1:22" ht="15.75" x14ac:dyDescent="0.25">
      <c r="A15" s="97" t="s">
        <v>68</v>
      </c>
      <c r="B15" s="117" t="s">
        <v>69</v>
      </c>
      <c r="C15" s="118" t="s">
        <v>70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23"/>
      <c r="U15" s="124"/>
      <c r="V15" s="125"/>
    </row>
    <row r="16" spans="1:22" ht="15.75" x14ac:dyDescent="0.25">
      <c r="A16" s="97" t="s">
        <v>68</v>
      </c>
      <c r="B16" s="117" t="s">
        <v>71</v>
      </c>
      <c r="C16" s="118" t="s">
        <v>72</v>
      </c>
      <c r="D16" s="20" t="s">
        <v>43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1</v>
      </c>
      <c r="N16" s="20">
        <v>1</v>
      </c>
      <c r="O16" s="119">
        <v>1.2844931813534752</v>
      </c>
      <c r="P16" s="119">
        <v>1.4530172337298175</v>
      </c>
      <c r="Q16" s="119">
        <v>1.4287412275387026</v>
      </c>
      <c r="R16" s="119">
        <v>1.5001782889156376</v>
      </c>
      <c r="S16" s="119">
        <v>1.5751872033614196</v>
      </c>
      <c r="T16" s="123"/>
      <c r="U16" s="124"/>
      <c r="V16" s="125"/>
    </row>
    <row r="17" spans="1:22" ht="15.75" x14ac:dyDescent="0.25">
      <c r="B17" s="117" t="s">
        <v>73</v>
      </c>
      <c r="C17" s="118"/>
      <c r="D17" s="20" t="s">
        <v>43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19"/>
      <c r="P17" s="119"/>
      <c r="Q17" s="119"/>
      <c r="R17" s="119"/>
      <c r="S17" s="119"/>
      <c r="T17" s="123"/>
      <c r="U17" s="124"/>
      <c r="V17" s="125"/>
    </row>
    <row r="18" spans="1:22" s="135" customFormat="1" ht="15.75" x14ac:dyDescent="0.25">
      <c r="A18" s="134"/>
      <c r="B18" s="117" t="s">
        <v>74</v>
      </c>
      <c r="C18" s="118"/>
      <c r="D18" s="20" t="s">
        <v>43</v>
      </c>
      <c r="E18" s="20">
        <v>109</v>
      </c>
      <c r="F18" s="20">
        <v>73</v>
      </c>
      <c r="G18" s="20">
        <v>66</v>
      </c>
      <c r="H18" s="20">
        <v>5</v>
      </c>
      <c r="I18" s="20">
        <v>-50</v>
      </c>
      <c r="J18" s="20">
        <v>6</v>
      </c>
      <c r="K18" s="20">
        <v>17</v>
      </c>
      <c r="L18" s="20">
        <v>16</v>
      </c>
      <c r="M18" s="20">
        <v>50</v>
      </c>
      <c r="N18" s="20">
        <v>68</v>
      </c>
      <c r="O18" s="119">
        <v>80.33279963296637</v>
      </c>
      <c r="P18" s="119">
        <v>63.572771058030717</v>
      </c>
      <c r="Q18" s="119">
        <v>66.292278662825325</v>
      </c>
      <c r="R18" s="119">
        <v>69.606892595966585</v>
      </c>
      <c r="S18" s="119">
        <v>73.087237225764909</v>
      </c>
      <c r="T18" s="123"/>
      <c r="U18" s="124"/>
      <c r="V18" s="125"/>
    </row>
    <row r="19" spans="1:22" s="135" customFormat="1" ht="15.75" x14ac:dyDescent="0.25">
      <c r="A19" s="134"/>
      <c r="B19" s="120" t="s">
        <v>75</v>
      </c>
      <c r="C19" s="121"/>
      <c r="D19" s="45" t="s">
        <v>43</v>
      </c>
      <c r="E19" s="45">
        <v>0.10987903225806452</v>
      </c>
      <c r="F19" s="45">
        <v>8.4490740740740741E-2</v>
      </c>
      <c r="G19" s="45">
        <v>7.586206896551724E-2</v>
      </c>
      <c r="H19" s="45">
        <v>8.2781456953642391E-3</v>
      </c>
      <c r="I19" s="45">
        <v>-0.23584905660377359</v>
      </c>
      <c r="J19" s="45">
        <v>1.3363028953229399E-2</v>
      </c>
      <c r="K19" s="45">
        <v>3.4274193548387094E-2</v>
      </c>
      <c r="L19" s="45">
        <v>2.7491408934707903E-2</v>
      </c>
      <c r="M19" s="45">
        <v>6.2266500622665005E-2</v>
      </c>
      <c r="N19" s="45">
        <v>7.1957671957671956E-2</v>
      </c>
      <c r="O19" s="133">
        <v>8.3840581376357859E-2</v>
      </c>
      <c r="P19" s="133">
        <v>5.8653449488064058E-2</v>
      </c>
      <c r="Q19" s="133">
        <v>6.2201742666029625E-2</v>
      </c>
      <c r="R19" s="133">
        <v>6.2201742666029618E-2</v>
      </c>
      <c r="S19" s="133">
        <v>6.2201742666029618E-2</v>
      </c>
      <c r="T19" s="123">
        <v>2.5201373507257447E-2</v>
      </c>
      <c r="U19" s="124">
        <v>4.187056080333227E-2</v>
      </c>
      <c r="V19" s="125">
        <v>5.3905193838348291E-2</v>
      </c>
    </row>
    <row r="20" spans="1:22" ht="15.75" x14ac:dyDescent="0.25">
      <c r="A20" s="97" t="s">
        <v>60</v>
      </c>
      <c r="B20" s="117" t="s">
        <v>76</v>
      </c>
      <c r="C20" s="118"/>
      <c r="D20" s="20" t="s">
        <v>43</v>
      </c>
      <c r="E20" s="20">
        <v>108.89012096774194</v>
      </c>
      <c r="F20" s="20">
        <v>11</v>
      </c>
      <c r="G20" s="20">
        <v>10</v>
      </c>
      <c r="H20" s="20">
        <v>10</v>
      </c>
      <c r="I20" s="20">
        <v>8</v>
      </c>
      <c r="J20" s="20">
        <v>6</v>
      </c>
      <c r="K20" s="20">
        <v>5</v>
      </c>
      <c r="L20" s="20">
        <v>5</v>
      </c>
      <c r="M20" s="20">
        <v>5</v>
      </c>
      <c r="N20" s="20">
        <v>4</v>
      </c>
      <c r="O20" s="119">
        <v>6.0844901429851621</v>
      </c>
      <c r="P20" s="119">
        <v>6.8827683669764479</v>
      </c>
      <c r="Q20" s="119">
        <v>6.7677758372183332</v>
      </c>
      <c r="R20" s="119">
        <v>7.1061646290792497</v>
      </c>
      <c r="S20" s="119">
        <v>7.4614728605332115</v>
      </c>
      <c r="T20" s="123"/>
      <c r="U20" s="124"/>
      <c r="V20" s="125"/>
    </row>
    <row r="21" spans="1:22" s="131" customFormat="1" ht="15.75" x14ac:dyDescent="0.25">
      <c r="A21" s="126"/>
      <c r="B21" s="117" t="s">
        <v>77</v>
      </c>
      <c r="C21" s="118"/>
      <c r="D21" s="20" t="s">
        <v>43</v>
      </c>
      <c r="E21" s="20">
        <v>0.10987903225806406</v>
      </c>
      <c r="F21" s="20">
        <v>62</v>
      </c>
      <c r="G21" s="20">
        <v>56</v>
      </c>
      <c r="H21" s="20">
        <v>-5</v>
      </c>
      <c r="I21" s="20">
        <v>-58</v>
      </c>
      <c r="J21" s="20">
        <v>0</v>
      </c>
      <c r="K21" s="20">
        <v>12</v>
      </c>
      <c r="L21" s="20">
        <v>11</v>
      </c>
      <c r="M21" s="20">
        <v>45</v>
      </c>
      <c r="N21" s="20">
        <v>64</v>
      </c>
      <c r="O21" s="119">
        <v>74.24830948998121</v>
      </c>
      <c r="P21" s="119">
        <v>56.690002691054268</v>
      </c>
      <c r="Q21" s="119">
        <v>59.524502825606994</v>
      </c>
      <c r="R21" s="119">
        <v>62.500727966887339</v>
      </c>
      <c r="S21" s="119">
        <v>65.625764365231703</v>
      </c>
      <c r="T21" s="128"/>
      <c r="U21" s="129"/>
      <c r="V21" s="130"/>
    </row>
    <row r="22" spans="1:22" s="131" customFormat="1" ht="15.75" x14ac:dyDescent="0.25">
      <c r="A22" s="126"/>
      <c r="B22" s="120" t="s">
        <v>78</v>
      </c>
      <c r="C22" s="121"/>
      <c r="D22" s="45" t="s">
        <v>43</v>
      </c>
      <c r="E22" s="45">
        <v>1.1076515348595166E-4</v>
      </c>
      <c r="F22" s="45">
        <v>7.1759259259259259E-2</v>
      </c>
      <c r="G22" s="45">
        <v>6.4367816091954022E-2</v>
      </c>
      <c r="H22" s="45">
        <v>-8.2781456953642391E-3</v>
      </c>
      <c r="I22" s="45">
        <v>-0.27358490566037735</v>
      </c>
      <c r="J22" s="45">
        <v>0</v>
      </c>
      <c r="K22" s="45">
        <v>2.4193548387096774E-2</v>
      </c>
      <c r="L22" s="45">
        <v>1.8900343642611683E-2</v>
      </c>
      <c r="M22" s="45">
        <v>5.6039850560398508E-2</v>
      </c>
      <c r="N22" s="45">
        <v>6.7724867724867729E-2</v>
      </c>
      <c r="O22" s="122">
        <v>7.7490408180635545E-2</v>
      </c>
      <c r="P22" s="122">
        <v>5.2303276292341744E-2</v>
      </c>
      <c r="Q22" s="122">
        <v>5.5851569470307311E-2</v>
      </c>
      <c r="R22" s="122">
        <v>5.5851569470307304E-2</v>
      </c>
      <c r="S22" s="122">
        <v>5.5851569470307304E-2</v>
      </c>
      <c r="T22" s="123">
        <v>2.1233399463932352E-3</v>
      </c>
      <c r="U22" s="124">
        <v>3.3371722062994935E-2</v>
      </c>
      <c r="V22" s="125">
        <v>4.7555020642625977E-2</v>
      </c>
    </row>
    <row r="23" spans="1:22" ht="15.75" x14ac:dyDescent="0.25">
      <c r="B23" s="120" t="s">
        <v>79</v>
      </c>
      <c r="C23" s="121"/>
      <c r="D23" s="45"/>
      <c r="E23" s="45" t="s">
        <v>43</v>
      </c>
      <c r="F23" s="45">
        <v>563.25688073394736</v>
      </c>
      <c r="G23" s="45">
        <v>-9.6774193548387122E-2</v>
      </c>
      <c r="H23" s="45">
        <v>-1.0892857142857142</v>
      </c>
      <c r="I23" s="45">
        <v>10.6</v>
      </c>
      <c r="J23" s="45">
        <v>-1</v>
      </c>
      <c r="K23" s="45" t="s">
        <v>43</v>
      </c>
      <c r="L23" s="45">
        <v>-8.333333333333337E-2</v>
      </c>
      <c r="M23" s="45">
        <v>3.0909090909090908</v>
      </c>
      <c r="N23" s="45">
        <v>0.42222222222222228</v>
      </c>
      <c r="O23" s="122">
        <v>0.16012983578095641</v>
      </c>
      <c r="P23" s="122">
        <v>-0.23648089659598504</v>
      </c>
      <c r="Q23" s="122">
        <v>5.0000000000000266E-2</v>
      </c>
      <c r="R23" s="122">
        <v>4.9999999999999822E-2</v>
      </c>
      <c r="S23" s="122">
        <v>5.0000000000000044E-2</v>
      </c>
      <c r="T23" s="123">
        <v>71.887577350738908</v>
      </c>
      <c r="U23" s="124">
        <v>0.60744949494949485</v>
      </c>
      <c r="V23" s="125">
        <v>1.1432659932659932</v>
      </c>
    </row>
    <row r="24" spans="1:22" ht="15.75" x14ac:dyDescent="0.25">
      <c r="B24" s="120" t="s">
        <v>80</v>
      </c>
      <c r="C24" s="121"/>
      <c r="D24" s="20" t="s">
        <v>43</v>
      </c>
      <c r="E24" s="20" t="s">
        <v>43</v>
      </c>
      <c r="F24" s="20">
        <v>34.389999389648438</v>
      </c>
      <c r="G24" s="20">
        <v>32.319999694824219</v>
      </c>
      <c r="H24" s="20">
        <v>-1241.9000244140625</v>
      </c>
      <c r="I24" s="20">
        <v>42.020000457763672</v>
      </c>
      <c r="J24" s="20">
        <v>-63.900001525878906</v>
      </c>
      <c r="K24" s="20">
        <v>17.559999465942383</v>
      </c>
      <c r="L24" s="20">
        <v>30.840000152587891</v>
      </c>
      <c r="M24" s="20">
        <v>28.950000762939453</v>
      </c>
      <c r="N24" s="20">
        <v>30.299999237060547</v>
      </c>
      <c r="O24" s="136">
        <v>0.28950000762939454</v>
      </c>
      <c r="P24" s="122">
        <v>0.28950000762939454</v>
      </c>
      <c r="Q24" s="122">
        <v>0.28950000762939454</v>
      </c>
      <c r="R24" s="122">
        <v>0.28950000762939454</v>
      </c>
      <c r="S24" s="122">
        <v>0.28950000762939454</v>
      </c>
      <c r="T24" s="123">
        <v>-121.04666964213054</v>
      </c>
      <c r="U24" s="124">
        <v>8.7499996185302731</v>
      </c>
      <c r="V24" s="125">
        <v>30.030000050862629</v>
      </c>
    </row>
    <row r="25" spans="1:22" s="131" customFormat="1" ht="16.5" thickBot="1" x14ac:dyDescent="0.3">
      <c r="A25" s="126"/>
      <c r="B25" s="137" t="s">
        <v>51</v>
      </c>
      <c r="C25" s="138"/>
      <c r="D25" s="139" t="s">
        <v>43</v>
      </c>
      <c r="E25" s="139" t="s">
        <v>43</v>
      </c>
      <c r="F25" s="139">
        <v>40.678200378417969</v>
      </c>
      <c r="G25" s="139">
        <v>37.900800170898435</v>
      </c>
      <c r="H25" s="139">
        <v>-67.095001220703125</v>
      </c>
      <c r="I25" s="139">
        <v>-33.628399734497073</v>
      </c>
      <c r="J25" s="139">
        <v>0</v>
      </c>
      <c r="K25" s="139">
        <v>9.8928000640869147</v>
      </c>
      <c r="L25" s="139">
        <v>7.6075999832153309</v>
      </c>
      <c r="M25" s="139">
        <v>31.972499656677247</v>
      </c>
      <c r="N25" s="139">
        <v>44.608000488281249</v>
      </c>
      <c r="O25" s="140">
        <v>52.753423326162</v>
      </c>
      <c r="P25" s="141">
        <v>40.278246479483663</v>
      </c>
      <c r="Q25" s="140">
        <v>42.292158803457852</v>
      </c>
      <c r="R25" s="140">
        <v>44.40676674363074</v>
      </c>
      <c r="S25" s="140">
        <v>46.627105080812278</v>
      </c>
      <c r="T25" s="128"/>
      <c r="U25" s="129"/>
      <c r="V25" s="130"/>
    </row>
    <row r="26" spans="1:22" s="131" customFormat="1" ht="16.5" thickTop="1" x14ac:dyDescent="0.25">
      <c r="A26" s="126"/>
      <c r="B26" s="120" t="s">
        <v>81</v>
      </c>
      <c r="C26" s="121"/>
      <c r="D26" s="45" t="s">
        <v>43</v>
      </c>
      <c r="E26" s="46" t="s">
        <v>43</v>
      </c>
      <c r="F26" s="46">
        <v>4.7081250437983758E-2</v>
      </c>
      <c r="G26" s="46">
        <v>4.3564138127469468E-2</v>
      </c>
      <c r="H26" s="46">
        <v>-0.11108443910712439</v>
      </c>
      <c r="I26" s="46">
        <v>-0.15862452704951449</v>
      </c>
      <c r="J26" s="46">
        <v>0</v>
      </c>
      <c r="K26" s="46">
        <v>1.994516141953007E-2</v>
      </c>
      <c r="L26" s="46">
        <v>1.3071477634390602E-2</v>
      </c>
      <c r="M26" s="46">
        <v>3.9816313395613007E-2</v>
      </c>
      <c r="N26" s="46">
        <v>4.7204233320932536E-2</v>
      </c>
      <c r="O26" s="133">
        <v>5.5056934421136655E-2</v>
      </c>
      <c r="P26" s="133">
        <v>3.7161477406666477E-2</v>
      </c>
      <c r="Q26" s="133">
        <v>3.968253968253968E-2</v>
      </c>
      <c r="R26" s="133">
        <v>3.968253968253968E-2</v>
      </c>
      <c r="S26" s="133">
        <v>3.968253968253968E-2</v>
      </c>
      <c r="T26" s="123">
        <v>-6.5584879800799365E-3</v>
      </c>
      <c r="U26" s="124">
        <v>2.4007437154093241E-2</v>
      </c>
      <c r="V26" s="125">
        <v>3.3364008116978712E-2</v>
      </c>
    </row>
    <row r="27" spans="1:22" s="131" customFormat="1" ht="15.75" x14ac:dyDescent="0.25">
      <c r="A27" s="126"/>
      <c r="B27" s="120" t="s">
        <v>82</v>
      </c>
      <c r="C27" s="121"/>
      <c r="D27" s="45" t="s">
        <v>43</v>
      </c>
      <c r="E27" s="45" t="s">
        <v>43</v>
      </c>
      <c r="F27" s="45">
        <v>6.6576432697901755E-2</v>
      </c>
      <c r="G27" s="45">
        <v>6.9542752607153091E-2</v>
      </c>
      <c r="H27" s="45">
        <v>-0.12111011050668434</v>
      </c>
      <c r="I27" s="45">
        <v>-5.8790908626743132E-2</v>
      </c>
      <c r="J27" s="45">
        <v>0</v>
      </c>
      <c r="K27" s="45">
        <v>2.4426666824905963E-2</v>
      </c>
      <c r="L27" s="45">
        <v>1.6395689618998559E-2</v>
      </c>
      <c r="M27" s="45">
        <v>6.1016220718849705E-2</v>
      </c>
      <c r="N27" s="45">
        <v>7.8952213253595124E-2</v>
      </c>
      <c r="O27" s="133">
        <v>8.676549889171381E-2</v>
      </c>
      <c r="P27" s="132">
        <v>0.06</v>
      </c>
      <c r="Q27" s="132">
        <v>0.06</v>
      </c>
      <c r="R27" s="132">
        <v>0.06</v>
      </c>
      <c r="S27" s="132">
        <v>0.06</v>
      </c>
      <c r="T27" s="123">
        <v>1.5223217398664082E-2</v>
      </c>
      <c r="U27" s="124">
        <v>3.6158158083269873E-2</v>
      </c>
      <c r="V27" s="125">
        <v>5.2121374530481129E-2</v>
      </c>
    </row>
    <row r="28" spans="1:22" ht="12.75" hidden="1" customHeight="1" x14ac:dyDescent="0.2">
      <c r="B28" s="142" t="s">
        <v>83</v>
      </c>
      <c r="D28" s="143"/>
      <c r="E28" s="99">
        <v>0.10487338207350597</v>
      </c>
      <c r="F28" s="99">
        <v>0.16499332904004871</v>
      </c>
      <c r="G28" s="99">
        <v>-2.893678286470381E-2</v>
      </c>
      <c r="H28" s="99">
        <v>-0.45360517684537094</v>
      </c>
      <c r="I28" s="99">
        <v>0.2</v>
      </c>
      <c r="J28" s="99">
        <v>0.1814962691228969</v>
      </c>
      <c r="K28" s="99">
        <v>8.1049647688940643E-2</v>
      </c>
      <c r="L28" s="99">
        <v>-5.8043373875889967E-2</v>
      </c>
      <c r="M28" s="99">
        <v>9.2966176504647641E-2</v>
      </c>
      <c r="N28" s="99">
        <v>0.56164077251548117</v>
      </c>
      <c r="O28" s="144">
        <v>0.3865296956330902</v>
      </c>
      <c r="P28" s="145">
        <v>0.05</v>
      </c>
      <c r="Q28" s="145">
        <v>0.04</v>
      </c>
      <c r="R28" s="145">
        <v>0.04</v>
      </c>
      <c r="S28" s="145">
        <v>0.03</v>
      </c>
      <c r="T28" s="128"/>
      <c r="U28" s="124">
        <v>0.17182189839121526</v>
      </c>
      <c r="V28" s="125">
        <v>0.19885452504807963</v>
      </c>
    </row>
    <row r="29" spans="1:22" ht="15.75" x14ac:dyDescent="0.25">
      <c r="B29" s="146" t="s">
        <v>84</v>
      </c>
      <c r="C29" s="147"/>
      <c r="D29" s="57"/>
      <c r="E29" s="57" t="s">
        <v>43</v>
      </c>
      <c r="F29" s="57">
        <v>-1.6224906555850647</v>
      </c>
      <c r="G29" s="57">
        <v>0.23746200500828782</v>
      </c>
      <c r="H29" s="57">
        <v>-0.26827631973342658</v>
      </c>
      <c r="I29" s="57">
        <v>4.579462633246326</v>
      </c>
      <c r="J29" s="57" t="s">
        <v>43</v>
      </c>
      <c r="K29" s="57">
        <v>5.9639333270449129</v>
      </c>
      <c r="L29" s="57">
        <v>7.8868500095139291</v>
      </c>
      <c r="M29" s="57">
        <v>1.2823520350382558</v>
      </c>
      <c r="N29" s="57">
        <v>0.96395264368095412</v>
      </c>
      <c r="O29" s="136">
        <v>1.2</v>
      </c>
      <c r="P29" s="148">
        <v>0.83333333333333337</v>
      </c>
      <c r="Q29" s="148">
        <v>0.83333333333333337</v>
      </c>
      <c r="R29" s="148">
        <v>0.83333333333333337</v>
      </c>
      <c r="S29" s="148">
        <v>0.83333333333333337</v>
      </c>
      <c r="T29" s="123">
        <v>2.3779057097767717</v>
      </c>
      <c r="U29" s="124">
        <v>4.0242720038195126</v>
      </c>
      <c r="V29" s="125">
        <v>3.3777182294110464</v>
      </c>
    </row>
    <row r="30" spans="1:22" ht="16.5" thickBot="1" x14ac:dyDescent="0.3">
      <c r="B30" s="149"/>
      <c r="C30" s="14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0"/>
      <c r="P30" s="150"/>
      <c r="Q30" s="150"/>
      <c r="R30" s="150"/>
      <c r="S30" s="150"/>
      <c r="T30" s="123"/>
      <c r="U30" s="124"/>
      <c r="V30" s="125"/>
    </row>
    <row r="31" spans="1:22" s="91" customFormat="1" ht="24" thickBot="1" x14ac:dyDescent="0.4">
      <c r="A31" s="89"/>
      <c r="B31" s="90" t="s">
        <v>85</v>
      </c>
      <c r="M31" s="151"/>
      <c r="N31" s="151"/>
      <c r="T31" s="152" t="s">
        <v>52</v>
      </c>
      <c r="U31" s="153"/>
      <c r="V31" s="154"/>
    </row>
    <row r="32" spans="1:22" ht="15.75" x14ac:dyDescent="0.25">
      <c r="B32" s="155"/>
      <c r="M32" s="156" t="s">
        <v>86</v>
      </c>
      <c r="N32" s="157"/>
      <c r="O32" s="158">
        <v>671.3041079913944</v>
      </c>
      <c r="P32" s="158">
        <v>704.86931339096418</v>
      </c>
      <c r="Q32" s="158">
        <v>740.11277906051237</v>
      </c>
      <c r="R32" s="158">
        <v>777.11841801353796</v>
      </c>
      <c r="S32" s="158">
        <v>815.97433891421485</v>
      </c>
      <c r="T32" s="123"/>
      <c r="U32" s="124"/>
      <c r="V32" s="125"/>
    </row>
    <row r="33" spans="1:22" ht="12.75" hidden="1" customHeight="1" x14ac:dyDescent="0.2">
      <c r="A33" s="98"/>
      <c r="B33" s="155"/>
      <c r="M33" s="159" t="s">
        <v>87</v>
      </c>
      <c r="O33" s="160">
        <v>2027.9074494066608</v>
      </c>
      <c r="P33" s="160">
        <v>4434.6904923235943</v>
      </c>
      <c r="Q33" s="160">
        <v>6551.2842654945434</v>
      </c>
      <c r="R33" s="160">
        <v>8635.8939549820188</v>
      </c>
      <c r="S33" s="160">
        <v>10480.339236493126</v>
      </c>
      <c r="T33" s="123"/>
      <c r="U33" s="161">
        <v>0.59131002152842238</v>
      </c>
      <c r="V33" s="125"/>
    </row>
    <row r="34" spans="1:22" ht="12.75" hidden="1" customHeight="1" x14ac:dyDescent="0.2">
      <c r="A34" s="98"/>
      <c r="B34" s="155"/>
      <c r="M34" s="159" t="s">
        <v>88</v>
      </c>
      <c r="O34" s="160">
        <v>0</v>
      </c>
      <c r="P34" s="160">
        <v>405.58148988133189</v>
      </c>
      <c r="Q34" s="160">
        <v>798.24428861824708</v>
      </c>
      <c r="R34" s="160">
        <v>1048.2054824791271</v>
      </c>
      <c r="S34" s="160">
        <v>1338.5635630222132</v>
      </c>
      <c r="T34" s="123"/>
      <c r="U34" s="161">
        <v>0.40868997847157762</v>
      </c>
      <c r="V34" s="125"/>
    </row>
    <row r="35" spans="1:22" ht="12.75" hidden="1" customHeight="1" x14ac:dyDescent="0.2">
      <c r="A35" s="98"/>
      <c r="B35" s="155"/>
      <c r="M35" s="159" t="s">
        <v>89</v>
      </c>
      <c r="O35" s="160">
        <v>4055.814898813318</v>
      </c>
      <c r="P35" s="160">
        <v>3032.6800000000003</v>
      </c>
      <c r="Q35" s="160">
        <v>2729.4119999999998</v>
      </c>
      <c r="R35" s="160">
        <v>2426.1439999999998</v>
      </c>
      <c r="S35" s="160">
        <v>2350.3269999999998</v>
      </c>
      <c r="T35" s="162"/>
      <c r="U35" s="161">
        <v>0.155</v>
      </c>
      <c r="V35" s="125"/>
    </row>
    <row r="36" spans="1:22" ht="12.75" hidden="1" customHeight="1" x14ac:dyDescent="0.2">
      <c r="A36" s="98"/>
      <c r="B36" s="163" t="s">
        <v>90</v>
      </c>
      <c r="L36" s="98" t="s">
        <v>91</v>
      </c>
      <c r="M36" s="142" t="s">
        <v>92</v>
      </c>
      <c r="O36" s="160">
        <v>12520.800866483891</v>
      </c>
      <c r="P36" s="160">
        <v>14927.583909400822</v>
      </c>
      <c r="Q36" s="160">
        <v>17044.177682571772</v>
      </c>
      <c r="R36" s="160">
        <v>19128.787372059247</v>
      </c>
      <c r="S36" s="160">
        <v>20973.232653570354</v>
      </c>
      <c r="T36" s="123"/>
      <c r="U36" s="124"/>
      <c r="V36" s="125"/>
    </row>
    <row r="37" spans="1:22" ht="12.75" hidden="1" customHeight="1" x14ac:dyDescent="0.2">
      <c r="A37" s="98"/>
      <c r="B37" s="163"/>
      <c r="M37" s="159" t="s">
        <v>87</v>
      </c>
      <c r="O37" s="164">
        <v>2027.907449406659</v>
      </c>
      <c r="P37" s="164">
        <v>4434.6904923235907</v>
      </c>
      <c r="Q37" s="164">
        <v>6551.2842654945398</v>
      </c>
      <c r="R37" s="164">
        <v>8635.8939549820152</v>
      </c>
      <c r="S37" s="164">
        <v>10480.339236493122</v>
      </c>
      <c r="T37" s="123"/>
      <c r="U37" s="161">
        <v>0.50029929054789679</v>
      </c>
      <c r="V37" s="125"/>
    </row>
    <row r="38" spans="1:22" ht="12.75" hidden="1" customHeight="1" x14ac:dyDescent="0.2">
      <c r="A38" s="98"/>
      <c r="B38" s="163"/>
      <c r="M38" s="159" t="s">
        <v>88</v>
      </c>
      <c r="O38" s="164">
        <v>1249.2389690982131</v>
      </c>
      <c r="P38" s="164">
        <v>1339.6828064658857</v>
      </c>
      <c r="Q38" s="164">
        <v>1638.9354735443453</v>
      </c>
      <c r="R38" s="164">
        <v>1795.4865357467697</v>
      </c>
      <c r="S38" s="164">
        <v>2062.4920833752421</v>
      </c>
      <c r="T38" s="123"/>
      <c r="U38" s="161">
        <v>0.49970070945210315</v>
      </c>
      <c r="V38" s="125"/>
    </row>
    <row r="39" spans="1:22" ht="12.75" hidden="1" customHeight="1" x14ac:dyDescent="0.2">
      <c r="A39" s="98"/>
      <c r="B39" s="163"/>
      <c r="M39" s="159" t="s">
        <v>89</v>
      </c>
      <c r="O39" s="164">
        <v>2806.5759297151053</v>
      </c>
      <c r="P39" s="164">
        <v>2098.5786834154464</v>
      </c>
      <c r="Q39" s="164">
        <v>1888.7208150739016</v>
      </c>
      <c r="R39" s="164">
        <v>1678.8629467323572</v>
      </c>
      <c r="S39" s="164">
        <v>1626.3984796469708</v>
      </c>
      <c r="T39" s="162"/>
      <c r="U39" s="124"/>
      <c r="V39" s="125"/>
    </row>
    <row r="40" spans="1:22" ht="15" customHeight="1" thickBot="1" x14ac:dyDescent="0.3">
      <c r="A40" s="98"/>
      <c r="M40" s="146" t="s">
        <v>93</v>
      </c>
      <c r="N40" s="147"/>
      <c r="O40" s="165">
        <v>0.10411859867005657</v>
      </c>
      <c r="P40" s="166">
        <v>0.05</v>
      </c>
      <c r="Q40" s="166">
        <v>0.05</v>
      </c>
      <c r="R40" s="166">
        <v>0.05</v>
      </c>
      <c r="S40" s="166">
        <v>0.05</v>
      </c>
      <c r="T40" s="167">
        <v>7.777075026180056E-3</v>
      </c>
      <c r="U40" s="168">
        <v>7.9647869640758318E-2</v>
      </c>
      <c r="V40" s="169">
        <v>9.4553604775670694E-2</v>
      </c>
    </row>
    <row r="41" spans="1:22" ht="15" customHeight="1" x14ac:dyDescent="0.25">
      <c r="A41" s="98"/>
      <c r="B41" s="109"/>
      <c r="C41" s="110">
        <v>0</v>
      </c>
      <c r="D41" s="12">
        <v>2004</v>
      </c>
      <c r="E41" s="12">
        <v>2005</v>
      </c>
      <c r="F41" s="12">
        <v>2006</v>
      </c>
      <c r="G41" s="12">
        <v>2007</v>
      </c>
      <c r="H41" s="12">
        <v>2008</v>
      </c>
      <c r="I41" s="12">
        <v>2009</v>
      </c>
      <c r="J41" s="12">
        <v>2010</v>
      </c>
      <c r="K41" s="12">
        <v>2011</v>
      </c>
      <c r="L41" s="12">
        <v>2012</v>
      </c>
      <c r="M41" s="12">
        <v>2013</v>
      </c>
      <c r="N41" s="12" t="s">
        <v>48</v>
      </c>
      <c r="O41" s="112">
        <v>2015</v>
      </c>
      <c r="P41" s="112">
        <v>2016</v>
      </c>
      <c r="Q41" s="112">
        <v>2017</v>
      </c>
      <c r="R41" s="112">
        <v>2018</v>
      </c>
      <c r="S41" s="170">
        <v>2019</v>
      </c>
      <c r="V41" s="171"/>
    </row>
    <row r="42" spans="1:22" ht="15.75" x14ac:dyDescent="0.25">
      <c r="B42" s="172" t="s">
        <v>94</v>
      </c>
      <c r="C42" s="173"/>
      <c r="D42" s="20"/>
      <c r="E42" s="20" t="s">
        <v>43</v>
      </c>
      <c r="F42" s="20">
        <v>-66</v>
      </c>
      <c r="G42" s="20">
        <v>9</v>
      </c>
      <c r="H42" s="20">
        <v>18</v>
      </c>
      <c r="I42" s="20">
        <v>-154</v>
      </c>
      <c r="J42" s="20">
        <v>-13</v>
      </c>
      <c r="K42" s="20">
        <v>59</v>
      </c>
      <c r="L42" s="20">
        <v>60</v>
      </c>
      <c r="M42" s="20">
        <v>41</v>
      </c>
      <c r="N42" s="20">
        <v>43</v>
      </c>
      <c r="O42" s="20">
        <v>63.304107991394403</v>
      </c>
      <c r="P42" s="20">
        <v>33.565205399569777</v>
      </c>
      <c r="Q42" s="20">
        <v>35.243465669548186</v>
      </c>
      <c r="R42" s="20">
        <v>37.005638953025596</v>
      </c>
      <c r="S42" s="174">
        <v>38.855920900676892</v>
      </c>
      <c r="V42" s="175"/>
    </row>
    <row r="43" spans="1:22" ht="15.75" x14ac:dyDescent="0.25">
      <c r="A43" s="98"/>
      <c r="B43" s="172" t="s">
        <v>12</v>
      </c>
      <c r="C43" s="173"/>
      <c r="D43" s="20" t="s">
        <v>43</v>
      </c>
      <c r="E43" s="20" t="s">
        <v>43</v>
      </c>
      <c r="F43" s="20">
        <v>106.67820037841797</v>
      </c>
      <c r="G43" s="20">
        <v>28.900800170898435</v>
      </c>
      <c r="H43" s="20">
        <v>-85.095001220703125</v>
      </c>
      <c r="I43" s="20">
        <v>120.37160026550293</v>
      </c>
      <c r="J43" s="20">
        <v>13</v>
      </c>
      <c r="K43" s="20">
        <v>-49.107199935913087</v>
      </c>
      <c r="L43" s="20">
        <v>-52.39240001678467</v>
      </c>
      <c r="M43" s="20">
        <v>-9.0275003433227532</v>
      </c>
      <c r="N43" s="20">
        <v>1.6080004882812489</v>
      </c>
      <c r="O43" s="119">
        <v>-10.550684665232403</v>
      </c>
      <c r="P43" s="119">
        <v>6.7130410799138858</v>
      </c>
      <c r="Q43" s="119">
        <v>7.0486931339096657</v>
      </c>
      <c r="R43" s="119">
        <v>7.4011277906051447</v>
      </c>
      <c r="S43" s="176">
        <v>7.7711841801353856</v>
      </c>
      <c r="V43" s="175"/>
    </row>
    <row r="44" spans="1:22" ht="15.75" x14ac:dyDescent="0.25">
      <c r="A44" s="98"/>
      <c r="B44" s="120" t="s">
        <v>95</v>
      </c>
      <c r="C44" s="121"/>
      <c r="D44" s="46" t="s">
        <v>43</v>
      </c>
      <c r="E44" s="46" t="s">
        <v>43</v>
      </c>
      <c r="F44" s="46">
        <v>0.12347013932687265</v>
      </c>
      <c r="G44" s="46">
        <v>3.3219310541262571E-2</v>
      </c>
      <c r="H44" s="46">
        <v>-0.14088576361043564</v>
      </c>
      <c r="I44" s="46">
        <v>0.56779056729010813</v>
      </c>
      <c r="J44" s="46">
        <v>2.8953229398663696E-2</v>
      </c>
      <c r="K44" s="46">
        <v>-9.9006451483695745E-2</v>
      </c>
      <c r="L44" s="46">
        <v>-9.002130587076404E-2</v>
      </c>
      <c r="M44" s="46">
        <v>-1.1242217114972296E-2</v>
      </c>
      <c r="N44" s="46">
        <v>1.7015878182870359E-3</v>
      </c>
      <c r="O44" s="133">
        <v>-1.1011386884227333E-2</v>
      </c>
      <c r="P44" s="133">
        <v>6.1935795677776932E-3</v>
      </c>
      <c r="Q44" s="133">
        <v>6.6137566137566359E-3</v>
      </c>
      <c r="R44" s="133">
        <v>6.6137566137566325E-3</v>
      </c>
      <c r="S44" s="177">
        <v>6.6137566137566186E-3</v>
      </c>
      <c r="T44" s="131"/>
      <c r="U44" s="99"/>
      <c r="V44" s="175"/>
    </row>
    <row r="45" spans="1:22" ht="15.75" x14ac:dyDescent="0.25">
      <c r="A45" s="98"/>
      <c r="B45" s="120" t="s">
        <v>96</v>
      </c>
      <c r="C45" s="121"/>
      <c r="D45" s="45" t="s">
        <v>43</v>
      </c>
      <c r="E45" s="45">
        <v>1.6235679214402619</v>
      </c>
      <c r="F45" s="45">
        <v>1.5853211009174313</v>
      </c>
      <c r="G45" s="45">
        <v>1.5703971119133573</v>
      </c>
      <c r="H45" s="45">
        <v>1.055944055944056</v>
      </c>
      <c r="I45" s="45">
        <v>0.50717703349282295</v>
      </c>
      <c r="J45" s="45">
        <v>1.1086419753086421</v>
      </c>
      <c r="K45" s="45">
        <v>1.0689655172413792</v>
      </c>
      <c r="L45" s="45">
        <v>1.1106870229007633</v>
      </c>
      <c r="M45" s="45">
        <v>1.4212389380530974</v>
      </c>
      <c r="N45" s="45">
        <v>1.5542763157894737</v>
      </c>
      <c r="O45" s="133">
        <v>1.4273133128731925</v>
      </c>
      <c r="P45" s="133">
        <v>1.5376906713780478</v>
      </c>
      <c r="Q45" s="132">
        <v>1.44</v>
      </c>
      <c r="R45" s="132">
        <v>1.44</v>
      </c>
      <c r="S45" s="178">
        <v>1.44</v>
      </c>
      <c r="T45" s="131"/>
      <c r="U45" s="99"/>
      <c r="V45" s="175"/>
    </row>
    <row r="46" spans="1:22" ht="15.75" x14ac:dyDescent="0.25">
      <c r="A46" s="98"/>
      <c r="B46" s="120" t="s">
        <v>97</v>
      </c>
      <c r="C46" s="121"/>
      <c r="D46" s="45" t="s">
        <v>43</v>
      </c>
      <c r="E46" s="45">
        <v>1.7983475001319814E-4</v>
      </c>
      <c r="F46" s="45">
        <v>0.11376146788990826</v>
      </c>
      <c r="G46" s="45">
        <v>0.10108303249097472</v>
      </c>
      <c r="H46" s="45">
        <v>-8.7412587412587419E-3</v>
      </c>
      <c r="I46" s="45">
        <v>-0.13875598086124402</v>
      </c>
      <c r="J46" s="45">
        <v>0</v>
      </c>
      <c r="K46" s="45">
        <v>2.5862068965517241E-2</v>
      </c>
      <c r="L46" s="45">
        <v>2.0992366412213741E-2</v>
      </c>
      <c r="M46" s="45">
        <v>7.9646017699115043E-2</v>
      </c>
      <c r="N46" s="45">
        <v>0.10526315789473684</v>
      </c>
      <c r="O46" s="133">
        <v>0.11060309121619886</v>
      </c>
      <c r="P46" s="133">
        <v>8.0426260037242514E-2</v>
      </c>
      <c r="Q46" s="133">
        <v>8.0426260037242528E-2</v>
      </c>
      <c r="R46" s="133">
        <v>8.0426260037242528E-2</v>
      </c>
      <c r="S46" s="177">
        <v>8.0426260037242514E-2</v>
      </c>
      <c r="T46" s="131"/>
      <c r="U46" s="99"/>
      <c r="V46" s="175"/>
    </row>
    <row r="47" spans="1:22" ht="15.75" x14ac:dyDescent="0.25">
      <c r="A47" s="98"/>
      <c r="B47" s="146" t="s">
        <v>98</v>
      </c>
      <c r="C47" s="147"/>
      <c r="D47" s="57" t="s">
        <v>43</v>
      </c>
      <c r="E47" s="57" t="s">
        <v>43</v>
      </c>
      <c r="F47" s="57">
        <v>7.4638899776913709E-2</v>
      </c>
      <c r="G47" s="57">
        <v>6.8412996698372627E-2</v>
      </c>
      <c r="H47" s="57">
        <v>-0.11729895318304742</v>
      </c>
      <c r="I47" s="57">
        <v>-8.0450717068174818E-2</v>
      </c>
      <c r="J47" s="57">
        <v>0</v>
      </c>
      <c r="K47" s="57">
        <v>2.1320689793290763E-2</v>
      </c>
      <c r="L47" s="57">
        <v>1.4518320578655212E-2</v>
      </c>
      <c r="M47" s="57">
        <v>5.6588494967570346E-2</v>
      </c>
      <c r="N47" s="57">
        <v>7.3368421855725743E-2</v>
      </c>
      <c r="O47" s="179">
        <v>7.8583495465274669E-2</v>
      </c>
      <c r="P47" s="179">
        <v>5.7142857142857134E-2</v>
      </c>
      <c r="Q47" s="179">
        <v>5.7142857142857148E-2</v>
      </c>
      <c r="R47" s="179">
        <v>5.7142857142857141E-2</v>
      </c>
      <c r="S47" s="180">
        <v>5.7142857142857141E-2</v>
      </c>
      <c r="T47" s="131"/>
      <c r="U47" s="99"/>
      <c r="V47" s="175"/>
    </row>
    <row r="48" spans="1:22" x14ac:dyDescent="0.2">
      <c r="A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S48" s="175"/>
      <c r="V48" s="175"/>
    </row>
    <row r="49" spans="1:22" ht="12.75" hidden="1" customHeight="1" x14ac:dyDescent="0.2">
      <c r="A49" s="98"/>
      <c r="B49" s="181" t="s">
        <v>99</v>
      </c>
      <c r="C49" s="182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S49" s="175"/>
      <c r="V49" s="175"/>
    </row>
    <row r="50" spans="1:22" ht="12" hidden="1" customHeight="1" x14ac:dyDescent="0.2">
      <c r="B50" s="184" t="s">
        <v>100</v>
      </c>
      <c r="C50" s="185" t="s">
        <v>101</v>
      </c>
      <c r="D50" s="186">
        <v>997.1</v>
      </c>
      <c r="E50" s="186">
        <v>1027.9000000000001</v>
      </c>
      <c r="F50" s="186">
        <v>1020.2</v>
      </c>
      <c r="G50" s="186">
        <v>405</v>
      </c>
      <c r="H50" s="186">
        <v>1987</v>
      </c>
      <c r="I50" s="186">
        <v>2451</v>
      </c>
      <c r="J50" s="186">
        <v>2379</v>
      </c>
      <c r="K50" s="186">
        <v>1648</v>
      </c>
      <c r="L50" s="186">
        <v>1861</v>
      </c>
      <c r="M50" s="186">
        <v>3038</v>
      </c>
      <c r="N50" s="186">
        <v>4452</v>
      </c>
      <c r="O50" s="186">
        <v>0</v>
      </c>
      <c r="S50" s="175"/>
      <c r="V50" s="175"/>
    </row>
    <row r="51" spans="1:22" ht="12" hidden="1" customHeight="1" x14ac:dyDescent="0.2">
      <c r="A51" s="97" t="s">
        <v>68</v>
      </c>
      <c r="B51" s="184" t="s">
        <v>102</v>
      </c>
      <c r="C51" s="185"/>
      <c r="D51" s="186">
        <v>88.9</v>
      </c>
      <c r="E51" s="186">
        <v>70.599999999999994</v>
      </c>
      <c r="F51" s="186">
        <v>147</v>
      </c>
      <c r="G51" s="186">
        <v>166</v>
      </c>
      <c r="H51" s="186">
        <v>423</v>
      </c>
      <c r="I51" s="186">
        <v>275</v>
      </c>
      <c r="J51" s="186">
        <v>424</v>
      </c>
      <c r="K51" s="186">
        <v>712</v>
      </c>
      <c r="L51" s="186">
        <v>140</v>
      </c>
      <c r="M51" s="186">
        <v>224</v>
      </c>
      <c r="N51" s="186">
        <v>1585</v>
      </c>
      <c r="O51" s="186">
        <v>0</v>
      </c>
      <c r="S51" s="175"/>
      <c r="V51" s="175"/>
    </row>
    <row r="52" spans="1:22" ht="12" hidden="1" customHeight="1" x14ac:dyDescent="0.2">
      <c r="A52" s="97" t="s">
        <v>68</v>
      </c>
      <c r="B52" s="187" t="s">
        <v>103</v>
      </c>
      <c r="C52" s="185" t="s">
        <v>104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S52" s="175"/>
      <c r="V52" s="175"/>
    </row>
    <row r="53" spans="1:22" ht="12" hidden="1" customHeight="1" x14ac:dyDescent="0.2">
      <c r="A53" s="97" t="s">
        <v>68</v>
      </c>
      <c r="B53" s="187" t="s">
        <v>105</v>
      </c>
      <c r="C53" s="185"/>
      <c r="D53" s="186">
        <v>0</v>
      </c>
      <c r="E53" s="186">
        <v>0</v>
      </c>
      <c r="F53" s="186">
        <v>0</v>
      </c>
      <c r="G53" s="186">
        <v>502</v>
      </c>
      <c r="H53" s="186">
        <v>515</v>
      </c>
      <c r="I53" s="186">
        <v>58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/>
      <c r="S53" s="175"/>
      <c r="V53" s="175"/>
    </row>
    <row r="54" spans="1:22" ht="12" hidden="1" customHeight="1" x14ac:dyDescent="0.2">
      <c r="A54" s="97" t="s">
        <v>68</v>
      </c>
      <c r="B54" s="187" t="s">
        <v>106</v>
      </c>
      <c r="C54" s="185"/>
      <c r="D54" s="186">
        <v>211.19999999999982</v>
      </c>
      <c r="E54" s="186">
        <v>525.1</v>
      </c>
      <c r="F54" s="186">
        <v>809.89999999999986</v>
      </c>
      <c r="G54" s="186">
        <v>578</v>
      </c>
      <c r="H54" s="186">
        <v>1057</v>
      </c>
      <c r="I54" s="186">
        <v>1188</v>
      </c>
      <c r="J54" s="186">
        <v>465</v>
      </c>
      <c r="K54" s="186">
        <v>1549</v>
      </c>
      <c r="L54" s="186">
        <v>1427</v>
      </c>
      <c r="M54" s="186">
        <v>1278</v>
      </c>
      <c r="N54" s="186">
        <v>2990</v>
      </c>
      <c r="O54" s="186"/>
      <c r="S54" s="175"/>
      <c r="V54" s="175"/>
    </row>
    <row r="55" spans="1:22" ht="12" hidden="1" customHeight="1" x14ac:dyDescent="0.2">
      <c r="A55" s="97" t="s">
        <v>60</v>
      </c>
      <c r="B55" s="187" t="s">
        <v>107</v>
      </c>
      <c r="C55" s="185"/>
      <c r="D55" s="186">
        <v>-921.8</v>
      </c>
      <c r="E55" s="186">
        <v>-1231</v>
      </c>
      <c r="F55" s="186">
        <v>-1290.4000000000001</v>
      </c>
      <c r="G55" s="186">
        <v>-3079</v>
      </c>
      <c r="H55" s="186">
        <v>-2616</v>
      </c>
      <c r="I55" s="186">
        <v>-1362</v>
      </c>
      <c r="J55" s="186">
        <v>-1485</v>
      </c>
      <c r="K55" s="186">
        <v>-2913</v>
      </c>
      <c r="L55" s="186">
        <v>-2160</v>
      </c>
      <c r="M55" s="186">
        <v>-2559</v>
      </c>
      <c r="N55" s="186">
        <v>-3657</v>
      </c>
      <c r="O55" s="186"/>
      <c r="S55" s="175"/>
      <c r="V55" s="175"/>
    </row>
    <row r="56" spans="1:22" ht="12" hidden="1" customHeight="1" x14ac:dyDescent="0.2">
      <c r="B56" s="187" t="s">
        <v>108</v>
      </c>
      <c r="C56" s="185"/>
      <c r="D56" s="186" t="s">
        <v>109</v>
      </c>
      <c r="E56" s="186" t="s">
        <v>109</v>
      </c>
      <c r="F56" s="186" t="s">
        <v>109</v>
      </c>
      <c r="G56" s="186">
        <v>1568</v>
      </c>
      <c r="H56" s="186">
        <v>2607</v>
      </c>
      <c r="I56" s="186">
        <v>2865</v>
      </c>
      <c r="J56" s="186">
        <v>1986</v>
      </c>
      <c r="K56" s="186">
        <v>1796</v>
      </c>
      <c r="L56" s="186">
        <v>1382</v>
      </c>
      <c r="M56" s="186">
        <v>717</v>
      </c>
      <c r="N56" s="186">
        <v>864</v>
      </c>
      <c r="O56" s="186"/>
      <c r="S56" s="175"/>
      <c r="V56" s="175"/>
    </row>
    <row r="57" spans="1:22" ht="12" hidden="1" customHeight="1" x14ac:dyDescent="0.2">
      <c r="A57" s="97" t="s">
        <v>68</v>
      </c>
      <c r="B57" s="187" t="s">
        <v>110</v>
      </c>
      <c r="C57" s="185"/>
      <c r="D57" s="188">
        <v>1898</v>
      </c>
      <c r="E57" s="188">
        <v>1923.8799999999999</v>
      </c>
      <c r="F57" s="188">
        <v>1966.72</v>
      </c>
      <c r="G57" s="188">
        <v>2125.2600000000002</v>
      </c>
      <c r="H57" s="188">
        <v>2110.06</v>
      </c>
      <c r="I57" s="188">
        <v>2057.1400000000003</v>
      </c>
      <c r="J57" s="188">
        <v>2002.8000000000002</v>
      </c>
      <c r="K57" s="188">
        <v>2111.4</v>
      </c>
      <c r="L57" s="188">
        <v>2320</v>
      </c>
      <c r="M57" s="188">
        <v>2519</v>
      </c>
      <c r="N57" s="188">
        <v>3107.8</v>
      </c>
      <c r="O57" s="186"/>
      <c r="S57" s="175"/>
      <c r="V57" s="175"/>
    </row>
    <row r="58" spans="1:22" ht="12" hidden="1" customHeight="1" x14ac:dyDescent="0.2">
      <c r="A58" s="97" t="s">
        <v>68</v>
      </c>
      <c r="B58" s="187" t="s">
        <v>111</v>
      </c>
      <c r="C58" s="185"/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S58" s="175"/>
      <c r="V58" s="175"/>
    </row>
    <row r="59" spans="1:22" ht="12" hidden="1" customHeight="1" x14ac:dyDescent="0.2">
      <c r="B59" s="187" t="s">
        <v>112</v>
      </c>
      <c r="C59" s="185"/>
      <c r="D59" s="188">
        <v>55.72687751766216</v>
      </c>
      <c r="E59" s="188">
        <v>45.398582850989001</v>
      </c>
      <c r="F59" s="188">
        <v>69.190795612098341</v>
      </c>
      <c r="G59" s="188">
        <v>50.264687373721131</v>
      </c>
      <c r="H59" s="188">
        <v>48.939491347661104</v>
      </c>
      <c r="I59" s="188">
        <v>64.840830403841181</v>
      </c>
      <c r="J59" s="188">
        <v>89.606184553231103</v>
      </c>
      <c r="K59" s="188">
        <v>75.989229055056256</v>
      </c>
      <c r="L59" s="188">
        <v>60.620030788616738</v>
      </c>
      <c r="M59" s="188">
        <v>106.51900382702814</v>
      </c>
      <c r="N59" s="188">
        <v>97.49341707723265</v>
      </c>
      <c r="O59" s="188">
        <v>0</v>
      </c>
      <c r="S59" s="175"/>
      <c r="V59" s="175"/>
    </row>
    <row r="60" spans="1:22" ht="12" hidden="1" customHeight="1" x14ac:dyDescent="0.2">
      <c r="B60" s="187" t="s">
        <v>113</v>
      </c>
      <c r="C60" s="185"/>
      <c r="D60" s="186">
        <v>0</v>
      </c>
      <c r="E60" s="190">
        <v>-1.4</v>
      </c>
      <c r="F60" s="190">
        <v>-1.4</v>
      </c>
      <c r="G60" s="190">
        <v>17.600000000000001</v>
      </c>
      <c r="H60" s="190">
        <v>513.6</v>
      </c>
      <c r="I60" s="190">
        <v>793.6</v>
      </c>
      <c r="J60" s="190">
        <v>783.6</v>
      </c>
      <c r="K60" s="190">
        <v>783.6</v>
      </c>
      <c r="L60" s="190">
        <v>803.6</v>
      </c>
      <c r="M60" s="190">
        <v>1024.5999999999999</v>
      </c>
      <c r="N60" s="190">
        <v>1053.5999999999999</v>
      </c>
      <c r="O60" s="190">
        <v>0</v>
      </c>
      <c r="S60" s="175"/>
      <c r="V60" s="175"/>
    </row>
    <row r="61" spans="1:22" ht="12" hidden="1" customHeight="1" x14ac:dyDescent="0.2">
      <c r="B61" s="191" t="s">
        <v>85</v>
      </c>
      <c r="C61" s="192"/>
      <c r="D61" s="193">
        <v>2329.1268775176618</v>
      </c>
      <c r="E61" s="193">
        <v>2360.4785828509885</v>
      </c>
      <c r="F61" s="193">
        <v>2721.2107956120985</v>
      </c>
      <c r="G61" s="193">
        <v>2333.1246873737214</v>
      </c>
      <c r="H61" s="193">
        <v>6645.5994913476607</v>
      </c>
      <c r="I61" s="193">
        <v>8390.5808304038419</v>
      </c>
      <c r="J61" s="193">
        <v>6645.0061845532318</v>
      </c>
      <c r="K61" s="193">
        <v>5762.9892290550561</v>
      </c>
      <c r="L61" s="193">
        <v>5834.2200307886169</v>
      </c>
      <c r="M61" s="193">
        <v>6348.1190038270288</v>
      </c>
      <c r="N61" s="193">
        <v>10492.893417077232</v>
      </c>
      <c r="O61" s="193"/>
      <c r="S61" s="175"/>
      <c r="V61" s="175"/>
    </row>
    <row r="62" spans="1:22" ht="12" hidden="1" customHeight="1" x14ac:dyDescent="0.2">
      <c r="B62" s="194" t="s">
        <v>114</v>
      </c>
      <c r="C62" s="192"/>
      <c r="D62" s="192"/>
      <c r="E62" s="195">
        <v>1.3460711666657122E-2</v>
      </c>
      <c r="F62" s="195">
        <v>0.15282164192543418</v>
      </c>
      <c r="G62" s="195">
        <v>-0.14261523174322208</v>
      </c>
      <c r="H62" s="195">
        <v>1.8483687679925371</v>
      </c>
      <c r="I62" s="195">
        <v>0.26257696409903819</v>
      </c>
      <c r="J62" s="195">
        <v>-0.20803978665283829</v>
      </c>
      <c r="K62" s="195">
        <v>-0.13273380505626678</v>
      </c>
      <c r="L62" s="195">
        <v>1.2360044224000812E-2</v>
      </c>
      <c r="M62" s="195">
        <v>8.8083577637874541E-2</v>
      </c>
      <c r="N62" s="195">
        <v>0.65291378607607753</v>
      </c>
      <c r="O62" s="196"/>
      <c r="S62" s="175"/>
      <c r="V62" s="175"/>
    </row>
    <row r="63" spans="1:22" ht="12" hidden="1" customHeight="1" x14ac:dyDescent="0.2">
      <c r="B63" s="194" t="s">
        <v>115</v>
      </c>
      <c r="C63" s="192"/>
      <c r="D63" s="192"/>
      <c r="E63" s="197">
        <v>0.10487338207350597</v>
      </c>
      <c r="F63" s="197">
        <v>0.16499332904004871</v>
      </c>
      <c r="G63" s="197">
        <v>-2.893678286470381E-2</v>
      </c>
      <c r="H63" s="197">
        <v>-0.45360517684537094</v>
      </c>
      <c r="I63" s="197">
        <v>-0.23642456603314765</v>
      </c>
      <c r="J63" s="197">
        <v>0.1814962691228969</v>
      </c>
      <c r="K63" s="197">
        <v>8.1049647688940643E-2</v>
      </c>
      <c r="L63" s="197">
        <v>-5.8043373875889967E-2</v>
      </c>
      <c r="M63" s="197">
        <v>9.2966176504647641E-2</v>
      </c>
      <c r="N63" s="197">
        <v>0.56164077251548117</v>
      </c>
      <c r="O63" s="198">
        <v>0.3865296956330902</v>
      </c>
      <c r="S63" s="175"/>
      <c r="V63" s="175"/>
    </row>
    <row r="64" spans="1:22" x14ac:dyDescent="0.2"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S64" s="175"/>
      <c r="V64" s="175"/>
    </row>
    <row r="65" spans="1:22" ht="15.75" x14ac:dyDescent="0.25">
      <c r="B65" s="109" t="s">
        <v>116</v>
      </c>
      <c r="C65" s="11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12"/>
      <c r="P65" s="112"/>
      <c r="Q65" s="112"/>
      <c r="R65" s="112"/>
      <c r="S65" s="170"/>
      <c r="V65" s="175"/>
    </row>
    <row r="66" spans="1:22" ht="15.75" x14ac:dyDescent="0.25">
      <c r="A66" s="98"/>
      <c r="B66" s="172" t="s">
        <v>117</v>
      </c>
      <c r="C66" s="173"/>
      <c r="D66" s="20" t="s">
        <v>43</v>
      </c>
      <c r="E66" s="20">
        <v>229</v>
      </c>
      <c r="F66" s="20">
        <v>219</v>
      </c>
      <c r="G66" s="20">
        <v>203</v>
      </c>
      <c r="H66" s="20">
        <v>147</v>
      </c>
      <c r="I66" s="20">
        <v>119</v>
      </c>
      <c r="J66" s="20">
        <v>121</v>
      </c>
      <c r="K66" s="20">
        <v>145</v>
      </c>
      <c r="L66" s="20">
        <v>157</v>
      </c>
      <c r="M66" s="20">
        <v>183</v>
      </c>
      <c r="N66" s="20">
        <v>203</v>
      </c>
      <c r="O66" s="119"/>
      <c r="P66" s="119"/>
      <c r="Q66" s="119"/>
      <c r="R66" s="119"/>
      <c r="S66" s="176"/>
      <c r="V66" s="175"/>
    </row>
    <row r="67" spans="1:22" ht="15.75" x14ac:dyDescent="0.25">
      <c r="A67" s="98" t="s">
        <v>60</v>
      </c>
      <c r="B67" s="172" t="s">
        <v>118</v>
      </c>
      <c r="C67" s="173"/>
      <c r="D67" s="20" t="s">
        <v>43</v>
      </c>
      <c r="E67" s="20">
        <v>113</v>
      </c>
      <c r="F67" s="20">
        <v>155</v>
      </c>
      <c r="G67" s="20">
        <v>110</v>
      </c>
      <c r="H67" s="20">
        <v>21</v>
      </c>
      <c r="I67" s="20">
        <v>50</v>
      </c>
      <c r="J67" s="20">
        <v>75</v>
      </c>
      <c r="K67" s="20">
        <v>69</v>
      </c>
      <c r="L67" s="20">
        <v>63</v>
      </c>
      <c r="M67" s="20">
        <v>64</v>
      </c>
      <c r="N67" s="20">
        <v>58</v>
      </c>
      <c r="O67" s="119"/>
      <c r="P67" s="119"/>
      <c r="Q67" s="119"/>
      <c r="R67" s="119"/>
      <c r="S67" s="176"/>
      <c r="V67" s="175"/>
    </row>
    <row r="68" spans="1:22" ht="15.75" x14ac:dyDescent="0.25">
      <c r="A68" s="98"/>
      <c r="B68" s="172" t="s">
        <v>119</v>
      </c>
      <c r="C68" s="173"/>
      <c r="D68" s="20" t="s">
        <v>43</v>
      </c>
      <c r="E68" s="20">
        <v>291</v>
      </c>
      <c r="F68" s="20">
        <v>280</v>
      </c>
      <c r="G68" s="20">
        <v>261</v>
      </c>
      <c r="H68" s="20">
        <v>251</v>
      </c>
      <c r="I68" s="20">
        <v>176</v>
      </c>
      <c r="J68" s="20">
        <v>178</v>
      </c>
      <c r="K68" s="20">
        <v>196</v>
      </c>
      <c r="L68" s="20">
        <v>235</v>
      </c>
      <c r="M68" s="20">
        <v>248</v>
      </c>
      <c r="N68" s="20">
        <v>264</v>
      </c>
      <c r="O68" s="119"/>
      <c r="P68" s="119"/>
      <c r="Q68" s="119"/>
      <c r="R68" s="119"/>
      <c r="S68" s="176"/>
      <c r="V68" s="175"/>
    </row>
    <row r="69" spans="1:22" ht="15.75" x14ac:dyDescent="0.25">
      <c r="A69" s="98"/>
      <c r="B69" s="172" t="s">
        <v>120</v>
      </c>
      <c r="C69" s="173"/>
      <c r="D69" s="20" t="s">
        <v>43</v>
      </c>
      <c r="E69" s="20">
        <v>198</v>
      </c>
      <c r="F69" s="20">
        <v>198</v>
      </c>
      <c r="G69" s="20">
        <v>197</v>
      </c>
      <c r="H69" s="20">
        <v>192</v>
      </c>
      <c r="I69" s="20">
        <v>170</v>
      </c>
      <c r="J69" s="20">
        <v>178</v>
      </c>
      <c r="K69" s="20">
        <v>184</v>
      </c>
      <c r="L69" s="20">
        <v>184</v>
      </c>
      <c r="M69" s="20">
        <v>185</v>
      </c>
      <c r="N69" s="20">
        <v>184</v>
      </c>
      <c r="O69" s="119"/>
      <c r="P69" s="119"/>
      <c r="Q69" s="119"/>
      <c r="R69" s="119"/>
      <c r="S69" s="176"/>
      <c r="V69" s="175"/>
    </row>
    <row r="70" spans="1:22" ht="15.75" x14ac:dyDescent="0.25">
      <c r="A70" s="98"/>
      <c r="B70" s="172" t="s">
        <v>33</v>
      </c>
      <c r="C70" s="173"/>
      <c r="D70" s="20" t="s">
        <v>43</v>
      </c>
      <c r="E70" s="20">
        <v>6</v>
      </c>
      <c r="F70" s="20">
        <v>3</v>
      </c>
      <c r="G70" s="20">
        <v>3</v>
      </c>
      <c r="H70" s="20">
        <v>3</v>
      </c>
      <c r="I70" s="20">
        <v>3</v>
      </c>
      <c r="J70" s="20">
        <v>3</v>
      </c>
      <c r="K70" s="20">
        <v>8</v>
      </c>
      <c r="L70" s="20">
        <v>11</v>
      </c>
      <c r="M70" s="20">
        <v>13</v>
      </c>
      <c r="N70" s="20">
        <v>15</v>
      </c>
      <c r="O70" s="119"/>
      <c r="P70" s="119"/>
      <c r="Q70" s="119"/>
      <c r="R70" s="119"/>
      <c r="S70" s="176"/>
      <c r="V70" s="175"/>
    </row>
    <row r="71" spans="1:22" ht="15.75" x14ac:dyDescent="0.25">
      <c r="A71" s="98"/>
      <c r="B71" s="172" t="s">
        <v>121</v>
      </c>
      <c r="C71" s="173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119"/>
      <c r="P71" s="119"/>
      <c r="Q71" s="119"/>
      <c r="R71" s="119"/>
      <c r="S71" s="176"/>
      <c r="V71" s="175"/>
    </row>
    <row r="72" spans="1:22" ht="15.75" x14ac:dyDescent="0.25">
      <c r="A72" s="98"/>
      <c r="B72" s="172" t="s">
        <v>122</v>
      </c>
      <c r="C72" s="173"/>
      <c r="D72" s="20" t="s">
        <v>43</v>
      </c>
      <c r="E72" s="20">
        <v>611</v>
      </c>
      <c r="F72" s="20">
        <v>545</v>
      </c>
      <c r="G72" s="20">
        <v>554</v>
      </c>
      <c r="H72" s="20">
        <v>572</v>
      </c>
      <c r="I72" s="20">
        <v>418</v>
      </c>
      <c r="J72" s="20">
        <v>405</v>
      </c>
      <c r="K72" s="20">
        <v>464</v>
      </c>
      <c r="L72" s="20">
        <v>524</v>
      </c>
      <c r="M72" s="20">
        <v>565</v>
      </c>
      <c r="N72" s="20">
        <v>608</v>
      </c>
      <c r="O72" s="119">
        <v>671.3041079913944</v>
      </c>
      <c r="P72" s="119">
        <v>704.86931339096418</v>
      </c>
      <c r="Q72" s="119">
        <v>740.11277906051237</v>
      </c>
      <c r="R72" s="119">
        <v>777.11841801353796</v>
      </c>
      <c r="S72" s="176">
        <v>815.97433891421485</v>
      </c>
      <c r="V72" s="175"/>
    </row>
    <row r="73" spans="1:22" ht="15.75" x14ac:dyDescent="0.25">
      <c r="A73" s="98"/>
      <c r="B73" s="120" t="s">
        <v>123</v>
      </c>
      <c r="C73" s="121"/>
      <c r="D73" s="45"/>
      <c r="E73" s="45" t="s">
        <v>43</v>
      </c>
      <c r="F73" s="45">
        <v>-0.10801963993453356</v>
      </c>
      <c r="G73" s="45">
        <v>1.6513761467889854E-2</v>
      </c>
      <c r="H73" s="45">
        <v>3.2490974729241895E-2</v>
      </c>
      <c r="I73" s="45">
        <v>-0.26923076923076927</v>
      </c>
      <c r="J73" s="45">
        <v>-3.1100478468899517E-2</v>
      </c>
      <c r="K73" s="45">
        <v>0.14567901234567904</v>
      </c>
      <c r="L73" s="45">
        <v>0.1293103448275863</v>
      </c>
      <c r="M73" s="45">
        <v>7.8244274809160297E-2</v>
      </c>
      <c r="N73" s="45">
        <v>7.6106194690265472E-2</v>
      </c>
      <c r="O73" s="122">
        <v>0.10411859867005657</v>
      </c>
      <c r="P73" s="122">
        <v>0.05</v>
      </c>
      <c r="Q73" s="122">
        <v>0.05</v>
      </c>
      <c r="R73" s="122">
        <v>0.05</v>
      </c>
      <c r="S73" s="199">
        <v>0.05</v>
      </c>
      <c r="V73" s="175"/>
    </row>
    <row r="74" spans="1:22" ht="15.75" x14ac:dyDescent="0.25">
      <c r="A74" s="98"/>
      <c r="B74" s="146" t="s">
        <v>124</v>
      </c>
      <c r="C74" s="147"/>
      <c r="D74" s="57" t="s">
        <v>43</v>
      </c>
      <c r="E74" s="57" t="s">
        <v>43</v>
      </c>
      <c r="F74" s="57">
        <v>6.6576432697901755E-2</v>
      </c>
      <c r="G74" s="57">
        <v>6.9542752607153091E-2</v>
      </c>
      <c r="H74" s="57">
        <v>-0.12111011050668434</v>
      </c>
      <c r="I74" s="57">
        <v>-5.8790908626743132E-2</v>
      </c>
      <c r="J74" s="57">
        <v>0</v>
      </c>
      <c r="K74" s="57">
        <v>2.4426666824905963E-2</v>
      </c>
      <c r="L74" s="57">
        <v>1.6395689618998559E-2</v>
      </c>
      <c r="M74" s="57">
        <v>6.1016220718849705E-2</v>
      </c>
      <c r="N74" s="57">
        <v>7.8952213253595124E-2</v>
      </c>
      <c r="O74" s="148">
        <v>8.676549889171381E-2</v>
      </c>
      <c r="P74" s="148">
        <v>0.06</v>
      </c>
      <c r="Q74" s="148">
        <v>6.0000000000000005E-2</v>
      </c>
      <c r="R74" s="148">
        <v>0.06</v>
      </c>
      <c r="S74" s="200">
        <v>0.06</v>
      </c>
      <c r="T74" s="182"/>
      <c r="U74" s="182"/>
      <c r="V74" s="201"/>
    </row>
    <row r="75" spans="1:22" x14ac:dyDescent="0.2">
      <c r="A75" s="98"/>
    </row>
    <row r="76" spans="1:22" ht="15.75" x14ac:dyDescent="0.25">
      <c r="B76" s="109" t="s">
        <v>125</v>
      </c>
      <c r="C76" s="110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12"/>
      <c r="P76" s="112"/>
      <c r="Q76" s="112"/>
    </row>
    <row r="77" spans="1:22" ht="15.75" x14ac:dyDescent="0.25">
      <c r="A77" s="98"/>
      <c r="B77" s="172" t="s">
        <v>126</v>
      </c>
      <c r="C77" s="17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19" t="s">
        <v>127</v>
      </c>
      <c r="P77" s="119" t="s">
        <v>128</v>
      </c>
      <c r="Q77" s="119" t="s">
        <v>129</v>
      </c>
    </row>
    <row r="78" spans="1:22" ht="15.75" x14ac:dyDescent="0.25">
      <c r="A78" s="98"/>
      <c r="B78" s="120" t="s">
        <v>130</v>
      </c>
      <c r="C78" s="121"/>
      <c r="D78" s="63" t="e">
        <v>#VALUE!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202" t="e">
        <v>#VALUE!</v>
      </c>
      <c r="P78" s="202">
        <v>0</v>
      </c>
      <c r="Q78" s="202">
        <v>0</v>
      </c>
    </row>
    <row r="79" spans="1:22" ht="15.75" x14ac:dyDescent="0.25">
      <c r="A79" s="98"/>
      <c r="B79" s="120" t="s">
        <v>131</v>
      </c>
      <c r="C79" s="121"/>
      <c r="D79" s="63" t="e">
        <v>#VALUE!</v>
      </c>
      <c r="E79" s="63">
        <v>0.10976826710457857</v>
      </c>
      <c r="F79" s="63">
        <v>1.2731481481481481E-2</v>
      </c>
      <c r="G79" s="63">
        <v>1.1494252873563218E-2</v>
      </c>
      <c r="H79" s="63">
        <v>1.6556291390728478E-2</v>
      </c>
      <c r="I79" s="63">
        <v>3.7735849056603772E-2</v>
      </c>
      <c r="J79" s="63">
        <v>1.3363028953229399E-2</v>
      </c>
      <c r="K79" s="63">
        <v>1.0080645161290322E-2</v>
      </c>
      <c r="L79" s="63">
        <v>8.5910652920962206E-3</v>
      </c>
      <c r="M79" s="63">
        <v>6.2266500622665004E-3</v>
      </c>
      <c r="N79" s="63">
        <v>4.2328042328042331E-3</v>
      </c>
      <c r="O79" s="202" t="e">
        <v>#VALUE!</v>
      </c>
      <c r="P79" s="202">
        <v>8.4988387403373347E-3</v>
      </c>
      <c r="Q79" s="202">
        <v>6.3501731957223183E-3</v>
      </c>
    </row>
    <row r="80" spans="1:22" ht="15.75" x14ac:dyDescent="0.25">
      <c r="A80" s="98"/>
      <c r="B80" s="146" t="s">
        <v>132</v>
      </c>
      <c r="C80" s="147"/>
      <c r="D80" s="66" t="e">
        <v>#VALUE!</v>
      </c>
      <c r="E80" s="66">
        <v>1.0080645161290322E-3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2.0161290322580645E-3</v>
      </c>
      <c r="L80" s="66">
        <v>1.718213058419244E-3</v>
      </c>
      <c r="M80" s="66">
        <v>1.2453300124533001E-3</v>
      </c>
      <c r="N80" s="66">
        <v>1.0582010582010583E-3</v>
      </c>
      <c r="O80" s="202" t="e">
        <v>#VALUE!</v>
      </c>
      <c r="P80" s="202">
        <v>1.2075746322663334E-3</v>
      </c>
      <c r="Q80" s="202">
        <v>1.3405813763578674E-3</v>
      </c>
    </row>
    <row r="81" spans="2:17" ht="15.75" x14ac:dyDescent="0.25">
      <c r="B81" s="172" t="s">
        <v>133</v>
      </c>
      <c r="C81" s="17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19" t="s">
        <v>127</v>
      </c>
      <c r="P81" s="119" t="s">
        <v>128</v>
      </c>
      <c r="Q81" s="119" t="s">
        <v>129</v>
      </c>
    </row>
    <row r="82" spans="2:17" ht="15.75" x14ac:dyDescent="0.25">
      <c r="B82" s="120" t="s">
        <v>130</v>
      </c>
      <c r="C82" s="121"/>
      <c r="D82" s="63" t="e">
        <v>#VALUE!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202" t="e">
        <v>#VALUE!</v>
      </c>
      <c r="P82" s="202">
        <v>0</v>
      </c>
      <c r="Q82" s="202">
        <v>0</v>
      </c>
    </row>
    <row r="83" spans="2:17" ht="15.75" x14ac:dyDescent="0.25">
      <c r="B83" s="120" t="s">
        <v>131</v>
      </c>
      <c r="C83" s="121"/>
      <c r="D83" s="63" t="e">
        <v>#VALUE!</v>
      </c>
      <c r="E83" s="63">
        <v>0.17821623726308009</v>
      </c>
      <c r="F83" s="63">
        <v>2.0183486238532111E-2</v>
      </c>
      <c r="G83" s="63">
        <v>1.8050541516245487E-2</v>
      </c>
      <c r="H83" s="63">
        <v>1.7482517482517484E-2</v>
      </c>
      <c r="I83" s="63">
        <v>1.9138755980861243E-2</v>
      </c>
      <c r="J83" s="63">
        <v>1.4814814814814815E-2</v>
      </c>
      <c r="K83" s="63">
        <v>1.0775862068965518E-2</v>
      </c>
      <c r="L83" s="63">
        <v>9.5419847328244278E-3</v>
      </c>
      <c r="M83" s="63">
        <v>8.8495575221238937E-3</v>
      </c>
      <c r="N83" s="63">
        <v>6.5789473684210523E-3</v>
      </c>
      <c r="O83" s="202" t="e">
        <v>#VALUE!</v>
      </c>
      <c r="P83" s="202">
        <v>1.0112233301429942E-2</v>
      </c>
      <c r="Q83" s="202">
        <v>8.3234965411231251E-3</v>
      </c>
    </row>
    <row r="84" spans="2:17" ht="15.75" x14ac:dyDescent="0.25">
      <c r="B84" s="146" t="s">
        <v>132</v>
      </c>
      <c r="C84" s="147"/>
      <c r="D84" s="66" t="e">
        <v>#VALUE!</v>
      </c>
      <c r="E84" s="66">
        <v>1.6366612111292963E-3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2.1551724137931034E-3</v>
      </c>
      <c r="L84" s="66">
        <v>1.9083969465648854E-3</v>
      </c>
      <c r="M84" s="66">
        <v>1.7699115044247787E-3</v>
      </c>
      <c r="N84" s="66">
        <v>1.6447368421052631E-3</v>
      </c>
      <c r="O84" s="202" t="e">
        <v>#VALUE!</v>
      </c>
      <c r="P84" s="202">
        <v>1.495643541377606E-3</v>
      </c>
      <c r="Q84" s="202">
        <v>1.7743484310316423E-3</v>
      </c>
    </row>
  </sheetData>
  <mergeCells count="44">
    <mergeCell ref="B83:C83"/>
    <mergeCell ref="B84:C84"/>
    <mergeCell ref="B74:C74"/>
    <mergeCell ref="B76:C76"/>
    <mergeCell ref="B78:C78"/>
    <mergeCell ref="B79:C79"/>
    <mergeCell ref="B80:C80"/>
    <mergeCell ref="B82:C82"/>
    <mergeCell ref="B44:C44"/>
    <mergeCell ref="B45:C45"/>
    <mergeCell ref="B46:C46"/>
    <mergeCell ref="B47:C47"/>
    <mergeCell ref="B65:C65"/>
    <mergeCell ref="B73:C73"/>
    <mergeCell ref="B27:C27"/>
    <mergeCell ref="B29:C29"/>
    <mergeCell ref="T31:V31"/>
    <mergeCell ref="M32:N32"/>
    <mergeCell ref="M40:N40"/>
    <mergeCell ref="B41:C41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H1"/>
    <mergeCell ref="O3:S3"/>
    <mergeCell ref="T3:V3"/>
    <mergeCell ref="B6:C6"/>
    <mergeCell ref="B7:C7"/>
    <mergeCell ref="B8:C8"/>
  </mergeCells>
  <dataValidations count="1">
    <dataValidation type="list" allowBlank="1" showInputMessage="1" showErrorMessage="1" sqref="T1">
      <formula1>"1,3,5,10"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Valuation Summary</vt:lpstr>
      <vt:lpstr>Valuation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becogontijo</dc:creator>
  <cp:lastModifiedBy>becogontijo</cp:lastModifiedBy>
  <dcterms:created xsi:type="dcterms:W3CDTF">2016-01-14T00:07:12Z</dcterms:created>
  <dcterms:modified xsi:type="dcterms:W3CDTF">2016-01-14T00:17:00Z</dcterms:modified>
</cp:coreProperties>
</file>