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vesting\The Acquirer's Portfolio\"/>
    </mc:Choice>
  </mc:AlternateContent>
  <xr:revisionPtr revIDLastSave="0" documentId="13_ncr:1_{47FD339B-4445-4399-9863-93A57686A31F}" xr6:coauthVersionLast="32" xr6:coauthVersionMax="32" xr10:uidLastSave="{00000000-0000-0000-0000-000000000000}"/>
  <bookViews>
    <workbookView xWindow="0" yWindow="0" windowWidth="28800" windowHeight="11625" xr2:uid="{C2684BC4-C8E7-46D2-ABD0-280BE36725EA}"/>
  </bookViews>
  <sheets>
    <sheet name="Portfolio" sheetId="2" r:id="rId1"/>
    <sheet name="6 months 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51" i="2"/>
  <c r="C49" i="2"/>
</calcChain>
</file>

<file path=xl/sharedStrings.xml><?xml version="1.0" encoding="utf-8"?>
<sst xmlns="http://schemas.openxmlformats.org/spreadsheetml/2006/main" count="172" uniqueCount="118">
  <si>
    <t>Last 6 Months</t>
  </si>
  <si>
    <t>Value of $100K invested on 11/6/17</t>
  </si>
  <si>
    <t>Acquirer's Multiple - Large Cap.</t>
  </si>
  <si>
    <t>Vangaurd Value Index Fund - VIVAX</t>
  </si>
  <si>
    <t>S&amp;P 500</t>
  </si>
  <si>
    <t>Vanguard Value Index Fund - VIVAX</t>
  </si>
  <si>
    <t>Acquirer's Multiple Portfolio Analysis</t>
  </si>
  <si>
    <t>Company</t>
  </si>
  <si>
    <t>Ticker Symbol</t>
  </si>
  <si>
    <t>Sector</t>
  </si>
  <si>
    <t>Industry</t>
  </si>
  <si>
    <t>Purchase Price (11/06/17)</t>
  </si>
  <si>
    <t>Shares</t>
  </si>
  <si>
    <t>Market Value</t>
  </si>
  <si>
    <t>Price (02/06/18)</t>
  </si>
  <si>
    <t>Return Q1</t>
  </si>
  <si>
    <t>Price (05/06/18)</t>
  </si>
  <si>
    <t>Return Q2</t>
  </si>
  <si>
    <t>Price (08/06/18)</t>
  </si>
  <si>
    <t>Return Q3</t>
  </si>
  <si>
    <t>Price (11/05/18)</t>
  </si>
  <si>
    <t>Total Return</t>
  </si>
  <si>
    <t>Yeild</t>
  </si>
  <si>
    <t>Quarterly Divdend</t>
  </si>
  <si>
    <t>Yearly dividend</t>
  </si>
  <si>
    <t>AU Optronics Corp. ADR</t>
  </si>
  <si>
    <t>AUO</t>
  </si>
  <si>
    <t>Technology</t>
  </si>
  <si>
    <t>Display</t>
  </si>
  <si>
    <t>LG Display Co. Ltd. ADR</t>
  </si>
  <si>
    <t>LPL</t>
  </si>
  <si>
    <t>Teck Resources Ltd. CI B</t>
  </si>
  <si>
    <t>TECK</t>
  </si>
  <si>
    <t>Basic Materials</t>
  </si>
  <si>
    <t>Intergrated Mining</t>
  </si>
  <si>
    <t>Fiat Chrysler Automobiles N.V.</t>
  </si>
  <si>
    <t>FCAU</t>
  </si>
  <si>
    <t>Cyclical Consumer Goods &amp; Services</t>
  </si>
  <si>
    <t>Auto &amp; Truck Manufacturing</t>
  </si>
  <si>
    <t>JetBlue Airways Corp.</t>
  </si>
  <si>
    <t>JBLU</t>
  </si>
  <si>
    <t>Industrials</t>
  </si>
  <si>
    <t>Airlines</t>
  </si>
  <si>
    <t>Gilead Sciences Inc.</t>
  </si>
  <si>
    <t>GILD</t>
  </si>
  <si>
    <t>Healthcare</t>
  </si>
  <si>
    <t>Bio Therapeutic Drugs</t>
  </si>
  <si>
    <t>Xerox Corp.</t>
  </si>
  <si>
    <t>XRX</t>
  </si>
  <si>
    <t>Commercial</t>
  </si>
  <si>
    <t>Ternium S.A. ADR</t>
  </si>
  <si>
    <t>TX</t>
  </si>
  <si>
    <t>Iron, Steel Mills &amp; Foundries</t>
  </si>
  <si>
    <t>United Continental Holdings Inc.</t>
  </si>
  <si>
    <t>UAL</t>
  </si>
  <si>
    <t>WellCare Health Plans Inc.</t>
  </si>
  <si>
    <t>WCG</t>
  </si>
  <si>
    <t>Managed Health Care - NEC</t>
  </si>
  <si>
    <t>Viacom Inc. CI B</t>
  </si>
  <si>
    <t>VIAB</t>
  </si>
  <si>
    <t>Entertainment Production - NEC</t>
  </si>
  <si>
    <t>Lear Corp.</t>
  </si>
  <si>
    <t>LEA</t>
  </si>
  <si>
    <t>Auto, Truck, &amp; Motorcycle Parts - NEC</t>
  </si>
  <si>
    <t>Vale S.A. ADR</t>
  </si>
  <si>
    <t>VALE</t>
  </si>
  <si>
    <t>Iron Ore Mining</t>
  </si>
  <si>
    <t>Magna International Inc.</t>
  </si>
  <si>
    <t>MGA</t>
  </si>
  <si>
    <t>Juniper Networks Inc.</t>
  </si>
  <si>
    <t>JNPR</t>
  </si>
  <si>
    <t>Network Equipment</t>
  </si>
  <si>
    <t>Express Scripts Holding Co.</t>
  </si>
  <si>
    <t>ESRX</t>
  </si>
  <si>
    <t>Health Care Plans</t>
  </si>
  <si>
    <t>Barrick Gold Corp.</t>
  </si>
  <si>
    <t>ABX</t>
  </si>
  <si>
    <t>Gold Mining</t>
  </si>
  <si>
    <t>Alaska Air Group Inc.</t>
  </si>
  <si>
    <t>ALK</t>
  </si>
  <si>
    <t>Humana Inc.</t>
  </si>
  <si>
    <t>HUM</t>
  </si>
  <si>
    <t>Delta Air Lines Inc.</t>
  </si>
  <si>
    <t>DAL</t>
  </si>
  <si>
    <t>Cash &amp; Dividends</t>
  </si>
  <si>
    <t>Total</t>
  </si>
  <si>
    <t>MU</t>
  </si>
  <si>
    <t>TARO</t>
  </si>
  <si>
    <t>LPX</t>
  </si>
  <si>
    <t>Benchmark</t>
  </si>
  <si>
    <t>Vanguard Value Index Fund Investor Shares</t>
  </si>
  <si>
    <t>VIVAX</t>
  </si>
  <si>
    <t>Cash</t>
  </si>
  <si>
    <t>Quarterly Yeild</t>
  </si>
  <si>
    <t>Quarterly Expense Ratio</t>
  </si>
  <si>
    <t>Q1</t>
  </si>
  <si>
    <t>Q2</t>
  </si>
  <si>
    <t>Q3</t>
  </si>
  <si>
    <t>Q4</t>
  </si>
  <si>
    <t>Cash from dividends (Acq. Multiple)</t>
  </si>
  <si>
    <t>Cash from sale +</t>
  </si>
  <si>
    <t>Purchases and Rebalancing -</t>
  </si>
  <si>
    <t>Trading costs ($.01/share) -</t>
  </si>
  <si>
    <t>Net</t>
  </si>
  <si>
    <t>Cash from dividends ( Benchmark)</t>
  </si>
  <si>
    <t>Trading costs ($ No charge)</t>
  </si>
  <si>
    <t>Market Value - Q1</t>
  </si>
  <si>
    <t>Market Value - Q2</t>
  </si>
  <si>
    <t>Market Value - Q3</t>
  </si>
  <si>
    <t>Market Value - Q4</t>
  </si>
  <si>
    <t>Expenses</t>
  </si>
  <si>
    <t>Possible Additions to Portfolio</t>
  </si>
  <si>
    <t>6 month return</t>
  </si>
  <si>
    <t>Ternium SA</t>
  </si>
  <si>
    <t>Vale SA</t>
  </si>
  <si>
    <t>Fiat Chrysler Automobiles</t>
  </si>
  <si>
    <t>Viacom Inc.</t>
  </si>
  <si>
    <t>Teck Resources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</si>
</sst>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DBD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/>
    <xf numFmtId="0" fontId="3" fillId="0" borderId="4" xfId="0" applyFont="1" applyBorder="1" applyAlignment="1"/>
    <xf numFmtId="0" fontId="0" fillId="0" borderId="0" xfId="0" applyAlignment="1"/>
    <xf numFmtId="0" fontId="5" fillId="0" borderId="4" xfId="0" applyFont="1" applyBorder="1" applyAlignment="1"/>
    <xf numFmtId="0" fontId="5" fillId="0" borderId="2" xfId="0" applyFont="1" applyBorder="1" applyAlignment="1"/>
    <xf numFmtId="0" fontId="6" fillId="0" borderId="2" xfId="0" applyFont="1" applyBorder="1" applyAlignment="1"/>
    <xf numFmtId="0" fontId="4" fillId="2" borderId="8" xfId="0" applyFont="1" applyFill="1" applyBorder="1" applyAlignment="1"/>
    <xf numFmtId="8" fontId="4" fillId="2" borderId="8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10" fontId="4" fillId="2" borderId="8" xfId="0" applyNumberFormat="1" applyFont="1" applyFill="1" applyBorder="1" applyAlignment="1">
      <alignment horizontal="right"/>
    </xf>
    <xf numFmtId="0" fontId="3" fillId="2" borderId="8" xfId="0" applyFont="1" applyFill="1" applyBorder="1" applyAlignment="1"/>
    <xf numFmtId="0" fontId="4" fillId="0" borderId="8" xfId="0" applyFont="1" applyBorder="1" applyAlignment="1"/>
    <xf numFmtId="8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0" fontId="4" fillId="0" borderId="8" xfId="0" applyNumberFormat="1" applyFont="1" applyBorder="1" applyAlignment="1">
      <alignment horizontal="right"/>
    </xf>
    <xf numFmtId="10" fontId="3" fillId="0" borderId="8" xfId="0" applyNumberFormat="1" applyFont="1" applyBorder="1" applyAlignment="1">
      <alignment horizontal="right"/>
    </xf>
    <xf numFmtId="8" fontId="3" fillId="0" borderId="8" xfId="0" applyNumberFormat="1" applyFont="1" applyBorder="1" applyAlignment="1">
      <alignment horizontal="right"/>
    </xf>
    <xf numFmtId="0" fontId="4" fillId="0" borderId="4" xfId="0" applyFont="1" applyBorder="1" applyAlignment="1"/>
    <xf numFmtId="0" fontId="4" fillId="0" borderId="4" xfId="0" applyFont="1" applyBorder="1" applyAlignment="1">
      <alignment horizontal="right"/>
    </xf>
    <xf numFmtId="8" fontId="4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8" fontId="5" fillId="0" borderId="4" xfId="0" applyNumberFormat="1" applyFont="1" applyBorder="1" applyAlignment="1">
      <alignment horizontal="right"/>
    </xf>
    <xf numFmtId="10" fontId="5" fillId="0" borderId="4" xfId="0" applyNumberFormat="1" applyFont="1" applyBorder="1" applyAlignment="1">
      <alignment horizontal="right"/>
    </xf>
    <xf numFmtId="9" fontId="5" fillId="0" borderId="4" xfId="0" applyNumberFormat="1" applyFont="1" applyBorder="1" applyAlignment="1">
      <alignment horizontal="right"/>
    </xf>
    <xf numFmtId="0" fontId="3" fillId="0" borderId="9" xfId="0" applyFont="1" applyBorder="1" applyAlignment="1"/>
    <xf numFmtId="8" fontId="3" fillId="0" borderId="4" xfId="0" applyNumberFormat="1" applyFont="1" applyBorder="1" applyAlignment="1">
      <alignment horizontal="right"/>
    </xf>
    <xf numFmtId="8" fontId="3" fillId="0" borderId="2" xfId="0" applyNumberFormat="1" applyFont="1" applyBorder="1" applyAlignment="1">
      <alignment horizontal="right"/>
    </xf>
    <xf numFmtId="0" fontId="5" fillId="3" borderId="4" xfId="0" applyFont="1" applyFill="1" applyBorder="1" applyAlignment="1"/>
    <xf numFmtId="0" fontId="3" fillId="3" borderId="8" xfId="0" applyFont="1" applyFill="1" applyBorder="1" applyAlignment="1"/>
    <xf numFmtId="0" fontId="4" fillId="4" borderId="8" xfId="0" applyFont="1" applyFill="1" applyBorder="1" applyAlignment="1"/>
    <xf numFmtId="0" fontId="3" fillId="4" borderId="8" xfId="0" applyFont="1" applyFill="1" applyBorder="1" applyAlignment="1"/>
    <xf numFmtId="8" fontId="4" fillId="4" borderId="8" xfId="0" applyNumberFormat="1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8" fontId="3" fillId="4" borderId="8" xfId="0" applyNumberFormat="1" applyFont="1" applyFill="1" applyBorder="1" applyAlignment="1">
      <alignment horizontal="right"/>
    </xf>
    <xf numFmtId="10" fontId="3" fillId="4" borderId="8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3" fillId="5" borderId="8" xfId="0" applyFont="1" applyFill="1" applyBorder="1" applyAlignment="1"/>
    <xf numFmtId="0" fontId="3" fillId="5" borderId="8" xfId="0" applyFont="1" applyFill="1" applyBorder="1" applyAlignment="1">
      <alignment horizontal="right"/>
    </xf>
    <xf numFmtId="8" fontId="3" fillId="5" borderId="8" xfId="0" applyNumberFormat="1" applyFont="1" applyFill="1" applyBorder="1" applyAlignment="1">
      <alignment horizontal="right"/>
    </xf>
    <xf numFmtId="10" fontId="3" fillId="5" borderId="8" xfId="0" applyNumberFormat="1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6" fontId="3" fillId="0" borderId="2" xfId="0" applyNumberFormat="1" applyFont="1" applyBorder="1" applyAlignment="1">
      <alignment horizontal="right"/>
    </xf>
    <xf numFmtId="8" fontId="3" fillId="0" borderId="8" xfId="0" applyNumberFormat="1" applyFont="1" applyBorder="1" applyAlignment="1"/>
    <xf numFmtId="0" fontId="3" fillId="0" borderId="0" xfId="0" applyFont="1" applyFill="1" applyBorder="1" applyAlignment="1">
      <alignment horizontal="center"/>
    </xf>
    <xf numFmtId="9" fontId="0" fillId="0" borderId="0" xfId="1" applyFont="1"/>
    <xf numFmtId="0" fontId="2" fillId="0" borderId="3" xfId="0" applyFont="1" applyFill="1" applyBorder="1" applyAlignment="1">
      <alignment horizontal="left" vertical="center"/>
    </xf>
    <xf numFmtId="10" fontId="0" fillId="0" borderId="3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CFEAE-1681-4D2F-9EEB-A9D6C7DB7B54}">
  <dimension ref="A1:Z1001"/>
  <sheetViews>
    <sheetView tabSelected="1" workbookViewId="0">
      <selection activeCell="A10" sqref="A10"/>
    </sheetView>
  </sheetViews>
  <sheetFormatPr defaultRowHeight="15" x14ac:dyDescent="0.25"/>
  <cols>
    <col min="1" max="1" width="40.28515625" style="11" bestFit="1" customWidth="1"/>
    <col min="2" max="2" width="13.42578125" style="11" bestFit="1" customWidth="1"/>
    <col min="3" max="3" width="33.28515625" style="11" bestFit="1" customWidth="1"/>
    <col min="4" max="4" width="34.5703125" style="11" bestFit="1" customWidth="1"/>
    <col min="5" max="5" width="23.85546875" style="11" bestFit="1" customWidth="1"/>
    <col min="6" max="6" width="6.85546875" style="11" bestFit="1" customWidth="1"/>
    <col min="7" max="7" width="13.140625" style="11" bestFit="1" customWidth="1"/>
    <col min="8" max="8" width="15.140625" style="11" bestFit="1" customWidth="1"/>
    <col min="9" max="9" width="17.28515625" style="11" bestFit="1" customWidth="1"/>
    <col min="10" max="10" width="9.85546875" style="11" bestFit="1" customWidth="1"/>
    <col min="11" max="11" width="15.140625" style="11" bestFit="1" customWidth="1"/>
    <col min="12" max="12" width="17.28515625" style="11" bestFit="1" customWidth="1"/>
    <col min="13" max="13" width="9.85546875" style="11" bestFit="1" customWidth="1"/>
    <col min="14" max="14" width="15.140625" style="11" bestFit="1" customWidth="1"/>
    <col min="15" max="15" width="17.28515625" style="11" bestFit="1" customWidth="1"/>
    <col min="16" max="16" width="9.85546875" style="11" bestFit="1" customWidth="1"/>
    <col min="17" max="17" width="15.140625" style="11" bestFit="1" customWidth="1"/>
    <col min="18" max="18" width="17.28515625" style="11" bestFit="1" customWidth="1"/>
    <col min="19" max="19" width="11.85546875" style="11" bestFit="1" customWidth="1"/>
    <col min="20" max="21" width="9.140625" style="11"/>
    <col min="22" max="22" width="13.42578125" style="11" bestFit="1" customWidth="1"/>
    <col min="23" max="23" width="6.28515625" style="11" bestFit="1" customWidth="1"/>
    <col min="24" max="24" width="17.5703125" style="11" bestFit="1" customWidth="1"/>
    <col min="25" max="25" width="15.28515625" style="11" bestFit="1" customWidth="1"/>
    <col min="26" max="16384" width="9.140625" style="11"/>
  </cols>
  <sheetData>
    <row r="1" spans="1:26" ht="15.75" thickBot="1" x14ac:dyDescent="0.3">
      <c r="A1" s="6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9"/>
      <c r="U1" s="9"/>
      <c r="V1" s="10"/>
      <c r="W1" s="10"/>
      <c r="X1" s="10"/>
      <c r="Y1" s="10"/>
      <c r="Z1" s="9"/>
    </row>
    <row r="2" spans="1:26" ht="15.75" thickBot="1" x14ac:dyDescent="0.3">
      <c r="A2" s="12" t="s">
        <v>7</v>
      </c>
      <c r="B2" s="12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2" t="s">
        <v>13</v>
      </c>
      <c r="H2" s="12" t="s">
        <v>14</v>
      </c>
      <c r="I2" s="12" t="s">
        <v>106</v>
      </c>
      <c r="J2" s="12" t="s">
        <v>15</v>
      </c>
      <c r="K2" s="12" t="s">
        <v>16</v>
      </c>
      <c r="L2" s="12" t="s">
        <v>107</v>
      </c>
      <c r="M2" s="12" t="s">
        <v>17</v>
      </c>
      <c r="N2" s="12" t="s">
        <v>18</v>
      </c>
      <c r="O2" s="12" t="s">
        <v>108</v>
      </c>
      <c r="P2" s="12" t="s">
        <v>19</v>
      </c>
      <c r="Q2" s="12" t="s">
        <v>20</v>
      </c>
      <c r="R2" s="12" t="s">
        <v>109</v>
      </c>
      <c r="S2" s="12" t="s">
        <v>21</v>
      </c>
      <c r="T2" s="9"/>
      <c r="U2" s="9"/>
      <c r="V2" s="13" t="s">
        <v>8</v>
      </c>
      <c r="W2" s="14" t="s">
        <v>22</v>
      </c>
      <c r="X2" s="13" t="s">
        <v>23</v>
      </c>
      <c r="Y2" s="14" t="s">
        <v>24</v>
      </c>
      <c r="Z2" s="9"/>
    </row>
    <row r="3" spans="1:26" ht="15.75" thickBot="1" x14ac:dyDescent="0.3">
      <c r="A3" s="15" t="s">
        <v>25</v>
      </c>
      <c r="B3" s="15" t="s">
        <v>26</v>
      </c>
      <c r="C3" s="15" t="s">
        <v>27</v>
      </c>
      <c r="D3" s="15" t="s">
        <v>28</v>
      </c>
      <c r="E3" s="16">
        <v>4.17</v>
      </c>
      <c r="F3" s="17">
        <v>1199</v>
      </c>
      <c r="G3" s="16">
        <v>4999.83</v>
      </c>
      <c r="H3" s="16">
        <v>4.6500000000000004</v>
      </c>
      <c r="I3" s="16">
        <v>5575.35</v>
      </c>
      <c r="J3" s="18">
        <v>0.11509999999999999</v>
      </c>
      <c r="K3" s="16">
        <v>4.17</v>
      </c>
      <c r="L3" s="16">
        <v>4999.83</v>
      </c>
      <c r="M3" s="18">
        <v>0</v>
      </c>
      <c r="N3" s="19"/>
      <c r="O3" s="19"/>
      <c r="P3" s="19"/>
      <c r="Q3" s="19"/>
      <c r="R3" s="19"/>
      <c r="S3" s="19"/>
      <c r="T3" s="9"/>
      <c r="U3" s="9"/>
      <c r="V3" s="15" t="s">
        <v>26</v>
      </c>
      <c r="W3" s="18">
        <v>2.5000000000000001E-2</v>
      </c>
      <c r="X3" s="16">
        <v>31.25</v>
      </c>
      <c r="Y3" s="16">
        <v>125</v>
      </c>
      <c r="Z3" s="9"/>
    </row>
    <row r="4" spans="1:26" ht="15.75" thickBot="1" x14ac:dyDescent="0.3">
      <c r="A4" s="20" t="s">
        <v>29</v>
      </c>
      <c r="B4" s="20" t="s">
        <v>30</v>
      </c>
      <c r="C4" s="20" t="s">
        <v>27</v>
      </c>
      <c r="D4" s="20" t="s">
        <v>28</v>
      </c>
      <c r="E4" s="21">
        <v>13.21</v>
      </c>
      <c r="F4" s="22">
        <v>378</v>
      </c>
      <c r="G4" s="21">
        <v>4993.38</v>
      </c>
      <c r="H4" s="21">
        <v>14.26</v>
      </c>
      <c r="I4" s="21">
        <v>5390.28</v>
      </c>
      <c r="J4" s="23">
        <v>7.9500000000000001E-2</v>
      </c>
      <c r="K4" s="21">
        <v>10.69</v>
      </c>
      <c r="L4" s="21">
        <v>4040.82</v>
      </c>
      <c r="M4" s="23">
        <v>-0.1908</v>
      </c>
      <c r="N4" s="9"/>
      <c r="O4" s="9"/>
      <c r="P4" s="9"/>
      <c r="Q4" s="9"/>
      <c r="R4" s="9"/>
      <c r="S4" s="9"/>
      <c r="T4" s="9"/>
      <c r="U4" s="9"/>
      <c r="V4" s="20" t="s">
        <v>30</v>
      </c>
      <c r="W4" s="23">
        <v>1.4E-2</v>
      </c>
      <c r="X4" s="21">
        <v>17.48</v>
      </c>
      <c r="Y4" s="21">
        <v>69.91</v>
      </c>
      <c r="Z4" s="9"/>
    </row>
    <row r="5" spans="1:26" ht="15.75" thickBot="1" x14ac:dyDescent="0.3">
      <c r="A5" s="15" t="s">
        <v>31</v>
      </c>
      <c r="B5" s="15" t="s">
        <v>32</v>
      </c>
      <c r="C5" s="15" t="s">
        <v>33</v>
      </c>
      <c r="D5" s="15" t="s">
        <v>34</v>
      </c>
      <c r="E5" s="16">
        <v>21.46</v>
      </c>
      <c r="F5" s="17">
        <v>233</v>
      </c>
      <c r="G5" s="16">
        <v>5000.18</v>
      </c>
      <c r="H5" s="16">
        <v>28.72</v>
      </c>
      <c r="I5" s="16">
        <v>6691.76</v>
      </c>
      <c r="J5" s="18">
        <v>0.33829999999999999</v>
      </c>
      <c r="K5" s="16">
        <v>25.85</v>
      </c>
      <c r="L5" s="16">
        <v>6023.05</v>
      </c>
      <c r="M5" s="18">
        <v>0.2046</v>
      </c>
      <c r="N5" s="19"/>
      <c r="O5" s="19"/>
      <c r="P5" s="19"/>
      <c r="Q5" s="19"/>
      <c r="R5" s="19"/>
      <c r="S5" s="19"/>
      <c r="T5" s="9"/>
      <c r="U5" s="9"/>
      <c r="V5" s="15" t="s">
        <v>32</v>
      </c>
      <c r="W5" s="18">
        <v>6.0000000000000001E-3</v>
      </c>
      <c r="X5" s="16">
        <v>7.5</v>
      </c>
      <c r="Y5" s="16">
        <v>30</v>
      </c>
      <c r="Z5" s="9"/>
    </row>
    <row r="6" spans="1:26" ht="15.75" thickBot="1" x14ac:dyDescent="0.3">
      <c r="A6" s="20" t="s">
        <v>35</v>
      </c>
      <c r="B6" s="20" t="s">
        <v>36</v>
      </c>
      <c r="C6" s="20" t="s">
        <v>37</v>
      </c>
      <c r="D6" s="20" t="s">
        <v>38</v>
      </c>
      <c r="E6" s="21">
        <v>18.13</v>
      </c>
      <c r="F6" s="22">
        <v>276</v>
      </c>
      <c r="G6" s="21">
        <v>5003.88</v>
      </c>
      <c r="H6" s="21">
        <v>22.81</v>
      </c>
      <c r="I6" s="21">
        <v>6295.56</v>
      </c>
      <c r="J6" s="23">
        <v>0.2581</v>
      </c>
      <c r="K6" s="21">
        <v>22.92</v>
      </c>
      <c r="L6" s="21">
        <v>6325.92</v>
      </c>
      <c r="M6" s="23">
        <v>0.26419999999999999</v>
      </c>
      <c r="N6" s="9"/>
      <c r="O6" s="9"/>
      <c r="P6" s="9"/>
      <c r="Q6" s="9"/>
      <c r="R6" s="9"/>
      <c r="S6" s="9"/>
      <c r="T6" s="9"/>
      <c r="U6" s="9"/>
      <c r="V6" s="20" t="s">
        <v>36</v>
      </c>
      <c r="W6" s="23">
        <v>0</v>
      </c>
      <c r="X6" s="21">
        <v>0</v>
      </c>
      <c r="Y6" s="21">
        <v>0</v>
      </c>
      <c r="Z6" s="9"/>
    </row>
    <row r="7" spans="1:26" ht="15.75" thickBot="1" x14ac:dyDescent="0.3">
      <c r="A7" s="15" t="s">
        <v>39</v>
      </c>
      <c r="B7" s="15" t="s">
        <v>40</v>
      </c>
      <c r="C7" s="15" t="s">
        <v>41</v>
      </c>
      <c r="D7" s="15" t="s">
        <v>42</v>
      </c>
      <c r="E7" s="16">
        <v>19.32</v>
      </c>
      <c r="F7" s="17">
        <v>259</v>
      </c>
      <c r="G7" s="16">
        <v>5003.88</v>
      </c>
      <c r="H7" s="16">
        <v>20.350000000000001</v>
      </c>
      <c r="I7" s="16">
        <v>5270.65</v>
      </c>
      <c r="J7" s="18">
        <v>5.33E-2</v>
      </c>
      <c r="K7" s="16">
        <v>19.36</v>
      </c>
      <c r="L7" s="16">
        <v>5014.24</v>
      </c>
      <c r="M7" s="18">
        <v>2.0999999999999999E-3</v>
      </c>
      <c r="N7" s="19"/>
      <c r="O7" s="19"/>
      <c r="P7" s="19"/>
      <c r="Q7" s="19"/>
      <c r="R7" s="19"/>
      <c r="S7" s="19"/>
      <c r="T7" s="9"/>
      <c r="U7" s="9"/>
      <c r="V7" s="15" t="s">
        <v>40</v>
      </c>
      <c r="W7" s="18">
        <v>0</v>
      </c>
      <c r="X7" s="16">
        <v>0</v>
      </c>
      <c r="Y7" s="16">
        <v>0</v>
      </c>
      <c r="Z7" s="9"/>
    </row>
    <row r="8" spans="1:26" ht="15.75" thickBot="1" x14ac:dyDescent="0.3">
      <c r="A8" s="20" t="s">
        <v>43</v>
      </c>
      <c r="B8" s="20" t="s">
        <v>44</v>
      </c>
      <c r="C8" s="20" t="s">
        <v>45</v>
      </c>
      <c r="D8" s="20" t="s">
        <v>46</v>
      </c>
      <c r="E8" s="21">
        <v>72.38</v>
      </c>
      <c r="F8" s="22">
        <v>69</v>
      </c>
      <c r="G8" s="21">
        <v>4994.22</v>
      </c>
      <c r="H8" s="21">
        <v>80.38</v>
      </c>
      <c r="I8" s="21">
        <v>5546.22</v>
      </c>
      <c r="J8" s="23">
        <v>0.1105</v>
      </c>
      <c r="K8" s="21">
        <v>65.42</v>
      </c>
      <c r="L8" s="21">
        <v>4513.9799999999996</v>
      </c>
      <c r="M8" s="23">
        <v>-9.6199999999999994E-2</v>
      </c>
      <c r="N8" s="9"/>
      <c r="O8" s="9"/>
      <c r="P8" s="9"/>
      <c r="Q8" s="9"/>
      <c r="R8" s="9"/>
      <c r="S8" s="9"/>
      <c r="T8" s="9"/>
      <c r="U8" s="9"/>
      <c r="V8" s="20" t="s">
        <v>44</v>
      </c>
      <c r="W8" s="23">
        <v>0.03</v>
      </c>
      <c r="X8" s="21">
        <v>37.46</v>
      </c>
      <c r="Y8" s="21">
        <v>149.83000000000001</v>
      </c>
      <c r="Z8" s="9"/>
    </row>
    <row r="9" spans="1:26" ht="15.75" thickBot="1" x14ac:dyDescent="0.3">
      <c r="A9" s="15" t="s">
        <v>47</v>
      </c>
      <c r="B9" s="15" t="s">
        <v>48</v>
      </c>
      <c r="C9" s="15" t="s">
        <v>27</v>
      </c>
      <c r="D9" s="15" t="s">
        <v>49</v>
      </c>
      <c r="E9" s="16">
        <v>29.08</v>
      </c>
      <c r="F9" s="17">
        <v>172</v>
      </c>
      <c r="G9" s="16">
        <v>5001.76</v>
      </c>
      <c r="H9" s="16">
        <v>30.85</v>
      </c>
      <c r="I9" s="16">
        <v>5306.2</v>
      </c>
      <c r="J9" s="18">
        <v>6.0900000000000003E-2</v>
      </c>
      <c r="K9" s="16">
        <v>28.38</v>
      </c>
      <c r="L9" s="16">
        <v>4881.3599999999997</v>
      </c>
      <c r="M9" s="18">
        <v>-2.41E-2</v>
      </c>
      <c r="N9" s="19"/>
      <c r="O9" s="19"/>
      <c r="P9" s="19"/>
      <c r="Q9" s="19"/>
      <c r="R9" s="19"/>
      <c r="S9" s="19"/>
      <c r="T9" s="9"/>
      <c r="U9" s="9"/>
      <c r="V9" s="15" t="s">
        <v>48</v>
      </c>
      <c r="W9" s="18">
        <v>3.3000000000000002E-2</v>
      </c>
      <c r="X9" s="16">
        <v>41.26</v>
      </c>
      <c r="Y9" s="16">
        <v>165.06</v>
      </c>
      <c r="Z9" s="9"/>
    </row>
    <row r="10" spans="1:26" ht="15.75" thickBot="1" x14ac:dyDescent="0.3">
      <c r="A10" s="20" t="s">
        <v>50</v>
      </c>
      <c r="B10" s="20" t="s">
        <v>51</v>
      </c>
      <c r="C10" s="20" t="s">
        <v>33</v>
      </c>
      <c r="D10" s="20" t="s">
        <v>52</v>
      </c>
      <c r="E10" s="21">
        <v>28.98</v>
      </c>
      <c r="F10" s="22">
        <v>172</v>
      </c>
      <c r="G10" s="21">
        <v>4984.5600000000004</v>
      </c>
      <c r="H10" s="21">
        <v>33.94</v>
      </c>
      <c r="I10" s="21">
        <v>5837.68</v>
      </c>
      <c r="J10" s="23">
        <v>0.17119999999999999</v>
      </c>
      <c r="K10" s="21">
        <v>39.799999999999997</v>
      </c>
      <c r="L10" s="21">
        <v>6845.6</v>
      </c>
      <c r="M10" s="23">
        <v>0.37340000000000001</v>
      </c>
      <c r="N10" s="9"/>
      <c r="O10" s="9"/>
      <c r="P10" s="9"/>
      <c r="Q10" s="9"/>
      <c r="R10" s="9"/>
      <c r="S10" s="9"/>
      <c r="T10" s="9"/>
      <c r="U10" s="9"/>
      <c r="V10" s="20" t="s">
        <v>51</v>
      </c>
      <c r="W10" s="23">
        <v>2.9000000000000001E-2</v>
      </c>
      <c r="X10" s="21">
        <v>36.14</v>
      </c>
      <c r="Y10" s="21">
        <v>144.55000000000001</v>
      </c>
      <c r="Z10" s="9"/>
    </row>
    <row r="11" spans="1:26" ht="15.75" thickBot="1" x14ac:dyDescent="0.3">
      <c r="A11" s="15" t="s">
        <v>53</v>
      </c>
      <c r="B11" s="15" t="s">
        <v>54</v>
      </c>
      <c r="C11" s="15" t="s">
        <v>41</v>
      </c>
      <c r="D11" s="15" t="s">
        <v>42</v>
      </c>
      <c r="E11" s="16">
        <v>59.92</v>
      </c>
      <c r="F11" s="17">
        <v>83</v>
      </c>
      <c r="G11" s="16">
        <v>4973.3599999999997</v>
      </c>
      <c r="H11" s="16">
        <v>63.95</v>
      </c>
      <c r="I11" s="16">
        <v>5307.85</v>
      </c>
      <c r="J11" s="18">
        <v>6.7299999999999999E-2</v>
      </c>
      <c r="K11" s="16">
        <v>68.319999999999993</v>
      </c>
      <c r="L11" s="16">
        <v>5670.56</v>
      </c>
      <c r="M11" s="18">
        <v>0.14019999999999999</v>
      </c>
      <c r="N11" s="19"/>
      <c r="O11" s="19"/>
      <c r="P11" s="19"/>
      <c r="Q11" s="19"/>
      <c r="R11" s="19"/>
      <c r="S11" s="19"/>
      <c r="T11" s="9"/>
      <c r="U11" s="9"/>
      <c r="V11" s="15" t="s">
        <v>54</v>
      </c>
      <c r="W11" s="18">
        <v>0</v>
      </c>
      <c r="X11" s="16">
        <v>0</v>
      </c>
      <c r="Y11" s="16">
        <v>0</v>
      </c>
      <c r="Z11" s="9"/>
    </row>
    <row r="12" spans="1:26" ht="15.75" thickBot="1" x14ac:dyDescent="0.3">
      <c r="A12" s="20" t="s">
        <v>55</v>
      </c>
      <c r="B12" s="20" t="s">
        <v>56</v>
      </c>
      <c r="C12" s="20" t="s">
        <v>45</v>
      </c>
      <c r="D12" s="20" t="s">
        <v>57</v>
      </c>
      <c r="E12" s="21">
        <v>205.11</v>
      </c>
      <c r="F12" s="22">
        <v>24</v>
      </c>
      <c r="G12" s="21">
        <v>4922.6400000000003</v>
      </c>
      <c r="H12" s="21">
        <v>195.65</v>
      </c>
      <c r="I12" s="21">
        <v>4695.6000000000004</v>
      </c>
      <c r="J12" s="23">
        <v>-4.6100000000000002E-2</v>
      </c>
      <c r="K12" s="21">
        <v>218.62</v>
      </c>
      <c r="L12" s="21">
        <v>5246.88</v>
      </c>
      <c r="M12" s="23">
        <v>6.59E-2</v>
      </c>
      <c r="N12" s="9"/>
      <c r="O12" s="9"/>
      <c r="P12" s="9"/>
      <c r="Q12" s="9"/>
      <c r="R12" s="9"/>
      <c r="S12" s="9"/>
      <c r="T12" s="9"/>
      <c r="U12" s="9"/>
      <c r="V12" s="20" t="s">
        <v>56</v>
      </c>
      <c r="W12" s="23">
        <v>0</v>
      </c>
      <c r="X12" s="21">
        <v>0</v>
      </c>
      <c r="Y12" s="21">
        <v>0</v>
      </c>
      <c r="Z12" s="9"/>
    </row>
    <row r="13" spans="1:26" ht="15.75" thickBot="1" x14ac:dyDescent="0.3">
      <c r="A13" s="15" t="s">
        <v>58</v>
      </c>
      <c r="B13" s="15" t="s">
        <v>59</v>
      </c>
      <c r="C13" s="15" t="s">
        <v>37</v>
      </c>
      <c r="D13" s="15" t="s">
        <v>60</v>
      </c>
      <c r="E13" s="16">
        <v>24.18</v>
      </c>
      <c r="F13" s="17">
        <v>207</v>
      </c>
      <c r="G13" s="16">
        <v>5005.26</v>
      </c>
      <c r="H13" s="16">
        <v>31.25</v>
      </c>
      <c r="I13" s="16">
        <v>6468.75</v>
      </c>
      <c r="J13" s="18">
        <v>0.29239999999999999</v>
      </c>
      <c r="K13" s="16">
        <v>30.29</v>
      </c>
      <c r="L13" s="16">
        <v>6270.03</v>
      </c>
      <c r="M13" s="18">
        <v>0.25269999999999998</v>
      </c>
      <c r="N13" s="19"/>
      <c r="O13" s="19"/>
      <c r="P13" s="19"/>
      <c r="Q13" s="19"/>
      <c r="R13" s="19"/>
      <c r="S13" s="19"/>
      <c r="T13" s="9"/>
      <c r="U13" s="9"/>
      <c r="V13" s="15" t="s">
        <v>59</v>
      </c>
      <c r="W13" s="18">
        <v>2.5000000000000001E-2</v>
      </c>
      <c r="X13" s="16">
        <v>31.28</v>
      </c>
      <c r="Y13" s="16">
        <v>125.13</v>
      </c>
      <c r="Z13" s="9"/>
    </row>
    <row r="14" spans="1:26" ht="15.75" thickBot="1" x14ac:dyDescent="0.3">
      <c r="A14" s="20" t="s">
        <v>61</v>
      </c>
      <c r="B14" s="20" t="s">
        <v>62</v>
      </c>
      <c r="C14" s="20" t="s">
        <v>37</v>
      </c>
      <c r="D14" s="20" t="s">
        <v>63</v>
      </c>
      <c r="E14" s="21">
        <v>174.47</v>
      </c>
      <c r="F14" s="22">
        <v>29</v>
      </c>
      <c r="G14" s="21">
        <v>5059.63</v>
      </c>
      <c r="H14" s="21">
        <v>184.51</v>
      </c>
      <c r="I14" s="21">
        <v>5350.79</v>
      </c>
      <c r="J14" s="23">
        <v>5.7500000000000002E-2</v>
      </c>
      <c r="K14" s="21">
        <v>190.68</v>
      </c>
      <c r="L14" s="21">
        <v>5529.72</v>
      </c>
      <c r="M14" s="23">
        <v>9.2899999999999996E-2</v>
      </c>
      <c r="N14" s="9"/>
      <c r="O14" s="9"/>
      <c r="P14" s="9"/>
      <c r="Q14" s="9"/>
      <c r="R14" s="9"/>
      <c r="S14" s="9"/>
      <c r="T14" s="9"/>
      <c r="U14" s="9"/>
      <c r="V14" s="20" t="s">
        <v>62</v>
      </c>
      <c r="W14" s="23">
        <v>1.4E-2</v>
      </c>
      <c r="X14" s="21">
        <v>17.71</v>
      </c>
      <c r="Y14" s="21">
        <v>70.83</v>
      </c>
      <c r="Z14" s="9"/>
    </row>
    <row r="15" spans="1:26" ht="15.75" thickBot="1" x14ac:dyDescent="0.3">
      <c r="A15" s="15" t="s">
        <v>64</v>
      </c>
      <c r="B15" s="15" t="s">
        <v>65</v>
      </c>
      <c r="C15" s="15" t="s">
        <v>33</v>
      </c>
      <c r="D15" s="15" t="s">
        <v>66</v>
      </c>
      <c r="E15" s="16">
        <v>10.53</v>
      </c>
      <c r="F15" s="17">
        <v>475</v>
      </c>
      <c r="G15" s="16">
        <v>5001.75</v>
      </c>
      <c r="H15" s="16">
        <v>13.06</v>
      </c>
      <c r="I15" s="16">
        <v>6203.5</v>
      </c>
      <c r="J15" s="18">
        <v>0.24030000000000001</v>
      </c>
      <c r="K15" s="16">
        <v>14.08</v>
      </c>
      <c r="L15" s="16">
        <v>6688</v>
      </c>
      <c r="M15" s="18">
        <v>0.33710000000000001</v>
      </c>
      <c r="N15" s="19"/>
      <c r="O15" s="19"/>
      <c r="P15" s="19"/>
      <c r="Q15" s="19"/>
      <c r="R15" s="19"/>
      <c r="S15" s="19"/>
      <c r="T15" s="9"/>
      <c r="U15" s="9"/>
      <c r="V15" s="15" t="s">
        <v>65</v>
      </c>
      <c r="W15" s="18">
        <v>1.7999999999999999E-2</v>
      </c>
      <c r="X15" s="16">
        <v>22.51</v>
      </c>
      <c r="Y15" s="16">
        <v>90.03</v>
      </c>
      <c r="Z15" s="9"/>
    </row>
    <row r="16" spans="1:26" ht="15.75" thickBot="1" x14ac:dyDescent="0.3">
      <c r="A16" s="20" t="s">
        <v>67</v>
      </c>
      <c r="B16" s="20" t="s">
        <v>68</v>
      </c>
      <c r="C16" s="20" t="s">
        <v>37</v>
      </c>
      <c r="D16" s="20" t="s">
        <v>63</v>
      </c>
      <c r="E16" s="21">
        <v>54.33</v>
      </c>
      <c r="F16" s="22">
        <v>92</v>
      </c>
      <c r="G16" s="21">
        <v>4998.3599999999997</v>
      </c>
      <c r="H16" s="21">
        <v>54.89</v>
      </c>
      <c r="I16" s="21">
        <v>5049.88</v>
      </c>
      <c r="J16" s="23">
        <v>1.03E-2</v>
      </c>
      <c r="K16" s="21">
        <v>60.37</v>
      </c>
      <c r="L16" s="21">
        <v>5554.04</v>
      </c>
      <c r="M16" s="23">
        <v>0.11119999999999999</v>
      </c>
      <c r="N16" s="9"/>
      <c r="O16" s="9"/>
      <c r="P16" s="9"/>
      <c r="Q16" s="9"/>
      <c r="R16" s="9"/>
      <c r="S16" s="9"/>
      <c r="T16" s="9"/>
      <c r="U16" s="9"/>
      <c r="V16" s="20" t="s">
        <v>68</v>
      </c>
      <c r="W16" s="23">
        <v>2.1000000000000001E-2</v>
      </c>
      <c r="X16" s="21">
        <v>26.24</v>
      </c>
      <c r="Y16" s="21">
        <v>104.97</v>
      </c>
      <c r="Z16" s="9"/>
    </row>
    <row r="17" spans="1:26" ht="15.75" thickBot="1" x14ac:dyDescent="0.3">
      <c r="A17" s="15" t="s">
        <v>69</v>
      </c>
      <c r="B17" s="15" t="s">
        <v>70</v>
      </c>
      <c r="C17" s="15" t="s">
        <v>27</v>
      </c>
      <c r="D17" s="15" t="s">
        <v>71</v>
      </c>
      <c r="E17" s="16">
        <v>24.74</v>
      </c>
      <c r="F17" s="17">
        <v>202</v>
      </c>
      <c r="G17" s="16">
        <v>4997.4799999999996</v>
      </c>
      <c r="H17" s="16">
        <v>25.54</v>
      </c>
      <c r="I17" s="16">
        <v>5159.08</v>
      </c>
      <c r="J17" s="18">
        <v>3.2300000000000002E-2</v>
      </c>
      <c r="K17" s="16">
        <v>25.66</v>
      </c>
      <c r="L17" s="16">
        <v>5183.32</v>
      </c>
      <c r="M17" s="18">
        <v>3.7199999999999997E-2</v>
      </c>
      <c r="N17" s="19"/>
      <c r="O17" s="19"/>
      <c r="P17" s="19"/>
      <c r="Q17" s="19"/>
      <c r="R17" s="19"/>
      <c r="S17" s="19"/>
      <c r="T17" s="9"/>
      <c r="U17" s="9"/>
      <c r="V17" s="15" t="s">
        <v>70</v>
      </c>
      <c r="W17" s="18">
        <v>2.8000000000000001E-2</v>
      </c>
      <c r="X17" s="16">
        <v>34.979999999999997</v>
      </c>
      <c r="Y17" s="16">
        <v>139.93</v>
      </c>
      <c r="Z17" s="9"/>
    </row>
    <row r="18" spans="1:26" ht="15.75" thickBot="1" x14ac:dyDescent="0.3">
      <c r="A18" s="20" t="s">
        <v>72</v>
      </c>
      <c r="B18" s="20" t="s">
        <v>73</v>
      </c>
      <c r="C18" s="20" t="s">
        <v>45</v>
      </c>
      <c r="D18" s="20" t="s">
        <v>74</v>
      </c>
      <c r="E18" s="21">
        <v>60.62</v>
      </c>
      <c r="F18" s="22">
        <v>82</v>
      </c>
      <c r="G18" s="21">
        <v>4970.84</v>
      </c>
      <c r="H18" s="21">
        <v>75.94</v>
      </c>
      <c r="I18" s="21">
        <v>6227.08</v>
      </c>
      <c r="J18" s="23">
        <v>0.25269999999999998</v>
      </c>
      <c r="K18" s="21">
        <v>70.22</v>
      </c>
      <c r="L18" s="21">
        <v>5758.04</v>
      </c>
      <c r="M18" s="23">
        <v>0.15840000000000001</v>
      </c>
      <c r="N18" s="9"/>
      <c r="O18" s="9"/>
      <c r="P18" s="9"/>
      <c r="Q18" s="9"/>
      <c r="R18" s="9"/>
      <c r="S18" s="9"/>
      <c r="T18" s="9"/>
      <c r="U18" s="9"/>
      <c r="V18" s="20" t="s">
        <v>73</v>
      </c>
      <c r="W18" s="23">
        <v>0</v>
      </c>
      <c r="X18" s="21">
        <v>0</v>
      </c>
      <c r="Y18" s="21">
        <v>0</v>
      </c>
      <c r="Z18" s="9"/>
    </row>
    <row r="19" spans="1:26" ht="15.75" thickBot="1" x14ac:dyDescent="0.3">
      <c r="A19" s="15" t="s">
        <v>75</v>
      </c>
      <c r="B19" s="15" t="s">
        <v>76</v>
      </c>
      <c r="C19" s="15" t="s">
        <v>33</v>
      </c>
      <c r="D19" s="15" t="s">
        <v>77</v>
      </c>
      <c r="E19" s="16">
        <v>14.01</v>
      </c>
      <c r="F19" s="17">
        <v>357</v>
      </c>
      <c r="G19" s="16">
        <v>5001.57</v>
      </c>
      <c r="H19" s="16">
        <v>13.49</v>
      </c>
      <c r="I19" s="16">
        <v>4815.93</v>
      </c>
      <c r="J19" s="18">
        <v>-3.7100000000000001E-2</v>
      </c>
      <c r="K19" s="16">
        <v>13.47</v>
      </c>
      <c r="L19" s="16">
        <v>4808.79</v>
      </c>
      <c r="M19" s="18">
        <v>-3.85E-2</v>
      </c>
      <c r="N19" s="19"/>
      <c r="O19" s="19"/>
      <c r="P19" s="19"/>
      <c r="Q19" s="19"/>
      <c r="R19" s="19"/>
      <c r="S19" s="19"/>
      <c r="T19" s="9"/>
      <c r="U19" s="9"/>
      <c r="V19" s="15" t="s">
        <v>76</v>
      </c>
      <c r="W19" s="18">
        <v>8.9999999999999993E-3</v>
      </c>
      <c r="X19" s="16">
        <v>11.25</v>
      </c>
      <c r="Y19" s="16">
        <v>45.01</v>
      </c>
      <c r="Z19" s="9"/>
    </row>
    <row r="20" spans="1:26" ht="15.75" thickBot="1" x14ac:dyDescent="0.3">
      <c r="A20" s="20" t="s">
        <v>78</v>
      </c>
      <c r="B20" s="20" t="s">
        <v>79</v>
      </c>
      <c r="C20" s="20" t="s">
        <v>41</v>
      </c>
      <c r="D20" s="20" t="s">
        <v>42</v>
      </c>
      <c r="E20" s="21">
        <v>63.94</v>
      </c>
      <c r="F20" s="22">
        <v>78</v>
      </c>
      <c r="G20" s="21">
        <v>4987.32</v>
      </c>
      <c r="H20" s="21">
        <v>63.19</v>
      </c>
      <c r="I20" s="21">
        <v>4928.82</v>
      </c>
      <c r="J20" s="23">
        <v>-1.17E-2</v>
      </c>
      <c r="K20" s="21">
        <v>62.8</v>
      </c>
      <c r="L20" s="21">
        <v>4898.3999999999996</v>
      </c>
      <c r="M20" s="23">
        <v>-1.78E-2</v>
      </c>
      <c r="N20" s="9"/>
      <c r="O20" s="9"/>
      <c r="P20" s="9"/>
      <c r="Q20" s="9"/>
      <c r="R20" s="9"/>
      <c r="S20" s="9"/>
      <c r="T20" s="9"/>
      <c r="U20" s="9"/>
      <c r="V20" s="20" t="s">
        <v>79</v>
      </c>
      <c r="W20" s="23">
        <v>1.9E-2</v>
      </c>
      <c r="X20" s="21">
        <v>23.69</v>
      </c>
      <c r="Y20" s="21">
        <v>94.76</v>
      </c>
      <c r="Z20" s="9"/>
    </row>
    <row r="21" spans="1:26" ht="15.75" thickBot="1" x14ac:dyDescent="0.3">
      <c r="A21" s="15" t="s">
        <v>80</v>
      </c>
      <c r="B21" s="15" t="s">
        <v>81</v>
      </c>
      <c r="C21" s="15" t="s">
        <v>45</v>
      </c>
      <c r="D21" s="15" t="s">
        <v>57</v>
      </c>
      <c r="E21" s="16">
        <v>254.48</v>
      </c>
      <c r="F21" s="17">
        <v>20</v>
      </c>
      <c r="G21" s="16">
        <v>5089.6000000000004</v>
      </c>
      <c r="H21" s="16">
        <v>269.12</v>
      </c>
      <c r="I21" s="16">
        <v>5382.4</v>
      </c>
      <c r="J21" s="18">
        <v>5.7500000000000002E-2</v>
      </c>
      <c r="K21" s="16">
        <v>287.39</v>
      </c>
      <c r="L21" s="16">
        <v>5747.8</v>
      </c>
      <c r="M21" s="18">
        <v>0.1293</v>
      </c>
      <c r="N21" s="19"/>
      <c r="O21" s="19"/>
      <c r="P21" s="19"/>
      <c r="Q21" s="19"/>
      <c r="R21" s="19"/>
      <c r="S21" s="19"/>
      <c r="T21" s="9"/>
      <c r="U21" s="9"/>
      <c r="V21" s="15" t="s">
        <v>81</v>
      </c>
      <c r="W21" s="18">
        <v>6.0000000000000001E-3</v>
      </c>
      <c r="X21" s="16">
        <v>7.63</v>
      </c>
      <c r="Y21" s="16">
        <v>30.54</v>
      </c>
      <c r="Z21" s="9"/>
    </row>
    <row r="22" spans="1:26" ht="15.75" thickBot="1" x14ac:dyDescent="0.3">
      <c r="A22" s="20" t="s">
        <v>82</v>
      </c>
      <c r="B22" s="20" t="s">
        <v>83</v>
      </c>
      <c r="C22" s="20" t="s">
        <v>41</v>
      </c>
      <c r="D22" s="20" t="s">
        <v>42</v>
      </c>
      <c r="E22" s="21">
        <v>50.57</v>
      </c>
      <c r="F22" s="22">
        <v>99</v>
      </c>
      <c r="G22" s="21">
        <v>5006.43</v>
      </c>
      <c r="H22" s="21">
        <v>53.1</v>
      </c>
      <c r="I22" s="21">
        <v>5256.9</v>
      </c>
      <c r="J22" s="23">
        <v>0.05</v>
      </c>
      <c r="K22" s="21">
        <v>52.34</v>
      </c>
      <c r="L22" s="21">
        <v>5181.66</v>
      </c>
      <c r="M22" s="23">
        <v>3.5000000000000003E-2</v>
      </c>
      <c r="N22" s="9"/>
      <c r="O22" s="9"/>
      <c r="P22" s="9"/>
      <c r="Q22" s="9"/>
      <c r="R22" s="9"/>
      <c r="S22" s="9"/>
      <c r="T22" s="9"/>
      <c r="U22" s="9"/>
      <c r="V22" s="9" t="s">
        <v>83</v>
      </c>
      <c r="W22" s="24">
        <v>2.1999999999999999E-2</v>
      </c>
      <c r="X22" s="25">
        <v>27.54</v>
      </c>
      <c r="Y22" s="25">
        <v>110.14</v>
      </c>
      <c r="Z22" s="9"/>
    </row>
    <row r="23" spans="1:26" ht="15.75" thickBot="1" x14ac:dyDescent="0.3">
      <c r="A23" s="26" t="s">
        <v>84</v>
      </c>
      <c r="B23" s="26"/>
      <c r="C23" s="26"/>
      <c r="D23" s="26"/>
      <c r="E23" s="10"/>
      <c r="F23" s="27"/>
      <c r="G23" s="28">
        <v>4.07</v>
      </c>
      <c r="H23" s="10"/>
      <c r="I23" s="28">
        <v>359.13</v>
      </c>
      <c r="J23" s="10"/>
      <c r="K23" s="10"/>
      <c r="L23" s="28">
        <v>768.56</v>
      </c>
      <c r="M23" s="10"/>
      <c r="N23" s="10"/>
      <c r="O23" s="10"/>
      <c r="P23" s="10"/>
      <c r="Q23" s="10"/>
      <c r="R23" s="10"/>
      <c r="S23" s="10"/>
      <c r="T23" s="9"/>
      <c r="U23" s="9"/>
      <c r="V23" s="10"/>
      <c r="W23" s="10"/>
      <c r="X23" s="10"/>
      <c r="Y23" s="10"/>
      <c r="Z23" s="9"/>
    </row>
    <row r="24" spans="1:26" ht="15.75" thickBot="1" x14ac:dyDescent="0.3">
      <c r="A24" s="12" t="s">
        <v>85</v>
      </c>
      <c r="B24" s="29">
        <v>20</v>
      </c>
      <c r="C24" s="10"/>
      <c r="D24" s="10"/>
      <c r="E24" s="10"/>
      <c r="F24" s="29">
        <v>4506</v>
      </c>
      <c r="G24" s="30">
        <v>100000</v>
      </c>
      <c r="H24" s="10"/>
      <c r="I24" s="30">
        <v>111119.41</v>
      </c>
      <c r="J24" s="31">
        <v>0.11119999999999999</v>
      </c>
      <c r="K24" s="10"/>
      <c r="L24" s="30">
        <v>109182.04</v>
      </c>
      <c r="M24" s="31">
        <v>-1.7399999999999999E-2</v>
      </c>
      <c r="N24" s="10"/>
      <c r="O24" s="10"/>
      <c r="P24" s="10"/>
      <c r="Q24" s="10"/>
      <c r="R24" s="10"/>
      <c r="S24" s="32">
        <v>0</v>
      </c>
      <c r="T24" s="9"/>
      <c r="U24" s="33"/>
      <c r="V24" s="10" t="s">
        <v>85</v>
      </c>
      <c r="W24" s="10"/>
      <c r="X24" s="34">
        <v>373.92</v>
      </c>
      <c r="Y24" s="35">
        <v>1495.69</v>
      </c>
      <c r="Z24" s="9"/>
    </row>
    <row r="25" spans="1:26" ht="15.75" thickBot="1" x14ac:dyDescent="0.3">
      <c r="A25" s="9"/>
      <c r="B25" s="9"/>
      <c r="C25" s="9"/>
      <c r="D25" s="9"/>
      <c r="E25" s="9"/>
      <c r="F25" s="9"/>
      <c r="G25" s="9"/>
      <c r="H25" s="9"/>
      <c r="I25" s="9"/>
      <c r="K25" s="9"/>
      <c r="L25" s="9"/>
      <c r="M25" s="23">
        <v>9.1800000000000007E-2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thickBot="1" x14ac:dyDescent="0.3">
      <c r="A27" s="9"/>
      <c r="B27" s="9"/>
      <c r="C27" s="9"/>
      <c r="D27" s="9"/>
      <c r="E27" s="9"/>
      <c r="F27" s="9"/>
      <c r="G27" s="9"/>
      <c r="H27" s="9"/>
      <c r="I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thickBot="1" x14ac:dyDescent="0.3">
      <c r="A28" s="36" t="s">
        <v>89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9"/>
      <c r="U28" s="9"/>
      <c r="V28" s="9"/>
      <c r="W28" s="9"/>
      <c r="X28" s="9"/>
      <c r="Y28" s="9"/>
      <c r="Z28" s="9"/>
    </row>
    <row r="29" spans="1:26" ht="15.75" thickBot="1" x14ac:dyDescent="0.3">
      <c r="A29" s="38" t="s">
        <v>90</v>
      </c>
      <c r="B29" s="38" t="s">
        <v>91</v>
      </c>
      <c r="C29" s="39"/>
      <c r="D29" s="39"/>
      <c r="E29" s="40">
        <v>39.869999999999997</v>
      </c>
      <c r="F29" s="41">
        <v>2508</v>
      </c>
      <c r="G29" s="40">
        <v>99993.96</v>
      </c>
      <c r="H29" s="40">
        <v>41.32</v>
      </c>
      <c r="I29" s="42">
        <v>103630.56</v>
      </c>
      <c r="J29" s="43">
        <v>3.6400000000000002E-2</v>
      </c>
      <c r="K29" s="44">
        <v>40.22</v>
      </c>
      <c r="L29" s="42">
        <v>100871.76</v>
      </c>
      <c r="M29" s="39"/>
      <c r="N29" s="39"/>
      <c r="O29" s="39"/>
      <c r="P29" s="39"/>
      <c r="Q29" s="39"/>
      <c r="R29" s="39"/>
      <c r="S29" s="39"/>
      <c r="T29" s="9"/>
      <c r="U29" s="9"/>
      <c r="V29" s="9"/>
      <c r="W29" s="9"/>
      <c r="X29" s="9"/>
      <c r="Y29" s="9"/>
      <c r="Z29" s="9"/>
    </row>
    <row r="30" spans="1:26" ht="15.75" thickBot="1" x14ac:dyDescent="0.3">
      <c r="A30" s="45" t="s">
        <v>92</v>
      </c>
      <c r="B30" s="45"/>
      <c r="C30" s="45"/>
      <c r="D30" s="45"/>
      <c r="E30" s="45"/>
      <c r="F30" s="45"/>
      <c r="G30" s="46">
        <v>6.04</v>
      </c>
      <c r="H30" s="45"/>
      <c r="I30" s="46">
        <v>6.04</v>
      </c>
      <c r="J30" s="45"/>
      <c r="K30" s="45"/>
      <c r="L30" s="47">
        <v>6.04</v>
      </c>
      <c r="M30" s="45"/>
      <c r="N30" s="45"/>
      <c r="O30" s="45"/>
      <c r="P30" s="45"/>
      <c r="Q30" s="45"/>
      <c r="R30" s="45"/>
      <c r="S30" s="45"/>
      <c r="T30" s="9"/>
      <c r="U30" s="9"/>
      <c r="V30" s="9"/>
      <c r="W30" s="9"/>
      <c r="X30" s="9"/>
      <c r="Y30" s="9"/>
      <c r="Z30" s="9"/>
    </row>
    <row r="31" spans="1:26" ht="15.75" thickBot="1" x14ac:dyDescent="0.3">
      <c r="A31" s="39" t="s">
        <v>93</v>
      </c>
      <c r="B31" s="43">
        <v>5.45E-3</v>
      </c>
      <c r="C31" s="39"/>
      <c r="D31" s="39"/>
      <c r="E31" s="39"/>
      <c r="F31" s="39"/>
      <c r="G31" s="39"/>
      <c r="H31" s="39"/>
      <c r="I31" s="42">
        <v>564.79</v>
      </c>
      <c r="J31" s="39"/>
      <c r="K31" s="39"/>
      <c r="L31" s="42">
        <v>549.75</v>
      </c>
      <c r="M31" s="39"/>
      <c r="N31" s="39"/>
      <c r="O31" s="39"/>
      <c r="P31" s="39"/>
      <c r="Q31" s="39"/>
      <c r="R31" s="39"/>
      <c r="S31" s="39"/>
      <c r="T31" s="9"/>
      <c r="U31" s="9"/>
      <c r="V31" s="9"/>
      <c r="W31" s="9"/>
      <c r="X31" s="9"/>
      <c r="Y31" s="9"/>
      <c r="Z31" s="9"/>
    </row>
    <row r="32" spans="1:26" ht="15.75" thickBot="1" x14ac:dyDescent="0.3">
      <c r="A32" s="45" t="s">
        <v>94</v>
      </c>
      <c r="B32" s="48">
        <v>4.4999999999999999E-4</v>
      </c>
      <c r="C32" s="45"/>
      <c r="D32" s="45"/>
      <c r="E32" s="45"/>
      <c r="F32" s="45"/>
      <c r="G32" s="45"/>
      <c r="H32" s="45"/>
      <c r="I32" s="47">
        <v>-46.63</v>
      </c>
      <c r="J32" s="45"/>
      <c r="K32" s="45"/>
      <c r="L32" s="47">
        <v>-45.39</v>
      </c>
      <c r="M32" s="45"/>
      <c r="N32" s="45"/>
      <c r="O32" s="45"/>
      <c r="P32" s="45"/>
      <c r="Q32" s="45"/>
      <c r="R32" s="45"/>
      <c r="S32" s="45"/>
      <c r="T32" s="9"/>
      <c r="U32" s="9"/>
      <c r="V32" s="9"/>
      <c r="W32" s="9"/>
      <c r="X32" s="9"/>
      <c r="Y32" s="9"/>
      <c r="Z32" s="9"/>
    </row>
    <row r="33" spans="1:26" ht="15.75" thickBot="1" x14ac:dyDescent="0.3">
      <c r="A33" s="39" t="s">
        <v>85</v>
      </c>
      <c r="B33" s="39"/>
      <c r="C33" s="39"/>
      <c r="D33" s="39"/>
      <c r="E33" s="39"/>
      <c r="F33" s="39"/>
      <c r="G33" s="42">
        <v>100000</v>
      </c>
      <c r="H33" s="39"/>
      <c r="I33" s="42">
        <v>104248.02</v>
      </c>
      <c r="J33" s="43">
        <v>4.2500000000000003E-2</v>
      </c>
      <c r="K33" s="39"/>
      <c r="L33" s="42">
        <v>101382.16</v>
      </c>
      <c r="M33" s="43">
        <v>1.38E-2</v>
      </c>
      <c r="N33" s="39"/>
      <c r="O33" s="39"/>
      <c r="P33" s="39"/>
      <c r="Q33" s="39"/>
      <c r="R33" s="39"/>
      <c r="S33" s="39"/>
      <c r="T33" s="9"/>
      <c r="U33" s="9"/>
      <c r="V33" s="9"/>
      <c r="W33" s="9"/>
      <c r="X33" s="9"/>
      <c r="Y33" s="9"/>
      <c r="Z33" s="9"/>
    </row>
    <row r="34" spans="1:26" ht="15.75" thickBo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thickBo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thickBo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thickBot="1" x14ac:dyDescent="0.3">
      <c r="A40" s="9"/>
      <c r="B40" s="9" t="s">
        <v>95</v>
      </c>
      <c r="C40" s="9" t="s">
        <v>96</v>
      </c>
      <c r="D40" s="9" t="s">
        <v>97</v>
      </c>
      <c r="E40" s="9" t="s">
        <v>98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thickBot="1" x14ac:dyDescent="0.3">
      <c r="A41" s="9" t="s">
        <v>99</v>
      </c>
      <c r="B41" s="25">
        <v>400.12</v>
      </c>
      <c r="C41" s="25">
        <v>409.43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thickBot="1" x14ac:dyDescent="0.3">
      <c r="A42" s="9" t="s">
        <v>100</v>
      </c>
      <c r="B42" s="25">
        <v>0</v>
      </c>
      <c r="C42" s="25"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thickBot="1" x14ac:dyDescent="0.3">
      <c r="A43" s="9" t="s">
        <v>101</v>
      </c>
      <c r="B43" s="25">
        <v>0</v>
      </c>
      <c r="C43" s="25">
        <v>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thickBot="1" x14ac:dyDescent="0.3">
      <c r="A44" s="9" t="s">
        <v>102</v>
      </c>
      <c r="B44" s="25">
        <v>45.06</v>
      </c>
      <c r="C44" s="25"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thickBot="1" x14ac:dyDescent="0.3">
      <c r="A45" s="9" t="s">
        <v>103</v>
      </c>
      <c r="B45" s="25">
        <v>355.06</v>
      </c>
      <c r="C45" s="25">
        <v>409.43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thickBo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thickBot="1" x14ac:dyDescent="0.3">
      <c r="A48" s="9"/>
      <c r="B48" s="9" t="s">
        <v>95</v>
      </c>
      <c r="C48" s="9" t="s">
        <v>96</v>
      </c>
      <c r="D48" s="9" t="s">
        <v>97</v>
      </c>
      <c r="E48" s="9" t="s">
        <v>98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thickBot="1" x14ac:dyDescent="0.3">
      <c r="A49" s="9" t="s">
        <v>104</v>
      </c>
      <c r="B49" s="25">
        <v>564.79</v>
      </c>
      <c r="C49" s="54">
        <f>L31</f>
        <v>549.75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thickBot="1" x14ac:dyDescent="0.3">
      <c r="A50" s="9" t="s">
        <v>105</v>
      </c>
      <c r="B50" s="25">
        <v>0</v>
      </c>
      <c r="C50" s="25"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thickBot="1" x14ac:dyDescent="0.3">
      <c r="A51" s="9" t="s">
        <v>110</v>
      </c>
      <c r="B51" s="25">
        <v>46.63</v>
      </c>
      <c r="C51" s="25">
        <f>L32</f>
        <v>-45.39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thickBot="1" x14ac:dyDescent="0.3">
      <c r="A52" s="9" t="s">
        <v>103</v>
      </c>
      <c r="B52" s="25">
        <v>518.15</v>
      </c>
      <c r="C52" s="25">
        <f>SUM(C49:C51)</f>
        <v>504.36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thickBo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thickBot="1" x14ac:dyDescent="0.3">
      <c r="A55" s="10"/>
      <c r="B55" s="10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thickBot="1" x14ac:dyDescent="0.3">
      <c r="A56" s="49"/>
      <c r="B56" s="50" t="s">
        <v>0</v>
      </c>
      <c r="C56" s="50" t="s">
        <v>1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thickBot="1" x14ac:dyDescent="0.3">
      <c r="A57" s="51" t="s">
        <v>2</v>
      </c>
      <c r="B57" s="52">
        <v>9.1800000000000007E-2</v>
      </c>
      <c r="C57" s="53">
        <v>109182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thickBot="1" x14ac:dyDescent="0.3">
      <c r="A58" s="51" t="s">
        <v>3</v>
      </c>
      <c r="B58" s="52">
        <v>1.38E-2</v>
      </c>
      <c r="C58" s="53">
        <v>101382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thickBot="1" x14ac:dyDescent="0.3">
      <c r="A59" s="51" t="s">
        <v>4</v>
      </c>
      <c r="B59" s="52">
        <v>2.8299999999999999E-2</v>
      </c>
      <c r="C59" s="53">
        <v>102830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thickBo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thickBot="1" x14ac:dyDescent="0.3">
      <c r="A62" s="55" t="s">
        <v>111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thickBot="1" x14ac:dyDescent="0.3">
      <c r="A63" s="20" t="s">
        <v>86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thickBot="1" x14ac:dyDescent="0.3">
      <c r="A64" s="20" t="s">
        <v>87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thickBot="1" x14ac:dyDescent="0.3">
      <c r="A65" s="20" t="s">
        <v>88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thickBo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thickBo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thickBo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thickBo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thickBo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thickBo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thickBo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thickBo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thickBo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thickBo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thickBo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thickBo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thickBo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thickBo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thickBo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thickBo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thickBo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thickBo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thickBo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thickBo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thickBo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thickBo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thickBo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thickBo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thickBo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thickBo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thickBo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thickBo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thickBo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thickBo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thickBo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thickBo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thickBo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thickBo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thickBo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thickBo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thickBo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thickBo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thickBo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thickBo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thickBo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thickBo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thickBo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thickBo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thickBo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thickBo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thickBo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thickBo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thickBo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thickBo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thickBo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thickBo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thickBo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thickBo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thickBo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thickBo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thickBo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thickBo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thickBo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thickBo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thickBo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thickBo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thickBo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thickBo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thickBo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thickBo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thickBo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thickBo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thickBo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thickBo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thickBo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thickBo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thickBo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thickBo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thickBo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thickBo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thickBo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thickBo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thickBo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thickBo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thickBo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thickBo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thickBo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thickBo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thickBo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thickBo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thickBo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thickBo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thickBo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thickBo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thickBo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thickBo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thickBo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thickBo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thickBo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thickBo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thickBo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thickBo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thickBo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thickBo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thickBo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thickBo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thickBo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thickBo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thickBo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thickBo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thickBo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thickBo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thickBo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thickBo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thickBo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thickBo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thickBo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thickBo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thickBo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thickBo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thickBo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thickBo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thickBo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thickBo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thickBo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thickBo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thickBo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thickBo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thickBo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thickBo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thickBo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thickBo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thickBo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thickBo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thickBo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thickBo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thickBo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thickBo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thickBo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thickBo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thickBo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thickBo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thickBo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thickBo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thickBo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thickBo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thickBo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thickBo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thickBo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thickBo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thickBo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thickBo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thickBo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thickBo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thickBo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thickBo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thickBo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thickBo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thickBo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thickBo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thickBo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thickBo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thickBo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thickBo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thickBo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thickBo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thickBo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thickBo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thickBo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thickBo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thickBo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thickBo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thickBo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thickBo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thickBo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thickBo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thickBo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thickBo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thickBo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thickBo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thickBo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thickBo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thickBo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thickBo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thickBo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thickBo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thickBo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thickBo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thickBo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thickBo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thickBo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thickBo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thickBo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thickBo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thickBo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thickBo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thickBo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thickBo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thickBo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thickBo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thickBo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thickBo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thickBo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thickBo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thickBo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thickBo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thickBo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thickBo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thickBo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thickBo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thickBo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thickBo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thickBo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thickBo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thickBo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thickBo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thickBo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thickBo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thickBo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thickBo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thickBo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thickBo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thickBo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thickBo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thickBo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thickBo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thickBo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thickBo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thickBo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thickBo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thickBo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thickBo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thickBo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thickBo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thickBo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thickBo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thickBo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thickBo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thickBo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thickBo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thickBo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thickBo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thickBo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thickBo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thickBo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thickBo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thickBo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thickBo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thickBo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thickBo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thickBo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thickBo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thickBo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thickBo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thickBo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thickBo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thickBo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thickBo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thickBo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thickBo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thickBo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thickBo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thickBo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thickBo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thickBo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thickBo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thickBo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thickBo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thickBo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thickBo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thickBo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thickBo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thickBo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thickBo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thickBo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thickBo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thickBo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thickBo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thickBo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thickBo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thickBo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thickBo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thickBo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thickBo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thickBo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thickBo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thickBo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thickBo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thickBo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thickBo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thickBo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thickBo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thickBo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thickBo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thickBo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thickBo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thickBo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thickBo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thickBo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thickBo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thickBo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thickBo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thickBo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thickBo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thickBo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thickBo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thickBo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thickBo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thickBo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thickBo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thickBo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thickBo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thickBo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thickBo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thickBo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thickBo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thickBo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thickBo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thickBo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thickBo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thickBo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thickBo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thickBo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thickBo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thickBo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thickBo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thickBo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thickBo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thickBo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thickBo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thickBo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thickBo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thickBo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thickBo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thickBo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thickBo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thickBo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thickBo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thickBo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thickBo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thickBo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thickBo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thickBo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thickBo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thickBo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thickBo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thickBo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thickBo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thickBo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thickBo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thickBo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thickBo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thickBo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thickBo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thickBo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thickBo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thickBo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thickBo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thickBo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thickBo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thickBo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thickBo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thickBo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thickBo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thickBo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thickBo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thickBo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thickBo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thickBo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thickBo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thickBo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thickBo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thickBo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thickBo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thickBo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thickBo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thickBo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thickBo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thickBo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thickBo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thickBo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thickBo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thickBo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thickBo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thickBo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thickBo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thickBo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thickBo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thickBo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thickBo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thickBo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thickBo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thickBo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thickBo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thickBo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thickBo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thickBo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thickBo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thickBo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thickBo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thickBo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thickBo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thickBo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thickBo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thickBo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thickBo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thickBo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thickBo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thickBo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thickBo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thickBo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thickBo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thickBo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thickBo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thickBo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thickBo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thickBo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thickBo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thickBo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thickBo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thickBo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thickBo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thickBo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thickBo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thickBo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thickBo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thickBo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thickBo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thickBo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thickBo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thickBo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thickBo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thickBo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thickBo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thickBo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thickBo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thickBo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thickBo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thickBo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thickBo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thickBo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thickBo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thickBo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thickBo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thickBo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thickBo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thickBo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thickBo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thickBo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thickBo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thickBo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thickBo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thickBo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thickBo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thickBo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thickBo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thickBo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thickBo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thickBo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thickBo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thickBo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thickBo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thickBo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thickBo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thickBo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thickBo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thickBo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thickBo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thickBo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thickBo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thickBo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thickBo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thickBo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thickBo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thickBo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thickBo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thickBo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thickBo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thickBo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thickBo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thickBo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thickBo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thickBo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thickBo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thickBo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thickBo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thickBo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thickBo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thickBo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thickBo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thickBo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thickBo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thickBo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thickBo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thickBo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thickBo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thickBo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thickBo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thickBo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thickBo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thickBo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thickBo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thickBo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thickBo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thickBo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thickBo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thickBo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thickBo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thickBo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thickBo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thickBo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thickBo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thickBo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thickBo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thickBo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thickBo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thickBo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thickBo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thickBo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thickBo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thickBo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thickBo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thickBo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thickBo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thickBo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thickBo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thickBo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thickBo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thickBo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thickBo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thickBo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thickBo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thickBo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thickBo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thickBo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thickBo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thickBo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thickBo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thickBo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thickBo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thickBo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thickBo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thickBo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thickBo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thickBo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thickBo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thickBo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thickBo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thickBo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thickBo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thickBo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thickBo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thickBo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thickBo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thickBo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thickBo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thickBo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thickBo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thickBo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thickBo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thickBo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thickBo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thickBo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thickBo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thickBo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thickBo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thickBo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thickBo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thickBo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thickBo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thickBo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thickBo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thickBo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thickBo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thickBo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thickBo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thickBo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thickBo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thickBo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thickBo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thickBo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thickBo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thickBo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thickBo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thickBo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thickBo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thickBo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thickBo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thickBo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thickBo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thickBo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thickBo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thickBo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thickBo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thickBo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thickBo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thickBo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thickBo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thickBo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thickBo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thickBo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thickBo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thickBo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thickBo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thickBo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thickBo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thickBo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thickBo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thickBo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thickBo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thickBo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thickBo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thickBo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thickBo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thickBo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thickBo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thickBo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thickBo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thickBo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thickBo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thickBo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thickBo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thickBo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thickBo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thickBo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thickBo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thickBo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thickBo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thickBo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thickBo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thickBo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thickBo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thickBo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thickBo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thickBo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thickBo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thickBo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thickBo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thickBo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thickBo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thickBo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thickBo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thickBo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thickBo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thickBo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thickBo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thickBo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thickBo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thickBo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thickBo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thickBo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thickBo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thickBo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thickBo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thickBo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thickBo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thickBo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thickBo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thickBo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thickBo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thickBo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thickBo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thickBo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thickBo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thickBo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thickBo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thickBo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thickBo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thickBo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thickBo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thickBo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thickBo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thickBo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thickBo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thickBo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thickBo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thickBo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thickBo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thickBo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thickBo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thickBo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thickBo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thickBo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thickBo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thickBo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thickBo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thickBo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thickBo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thickBo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thickBo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thickBo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thickBo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thickBo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thickBo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thickBo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thickBo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thickBo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thickBo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thickBo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thickBo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thickBo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thickBo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thickBo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thickBo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thickBo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thickBo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thickBo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thickBo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thickBo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thickBo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thickBo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thickBo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thickBo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thickBo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thickBo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thickBo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thickBo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thickBo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thickBo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thickBo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thickBo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thickBo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thickBo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thickBo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thickBo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thickBo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thickBo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thickBo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thickBo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thickBo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thickBo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thickBo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thickBo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thickBo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thickBo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thickBo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thickBo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thickBo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thickBo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thickBo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thickBo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thickBo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thickBo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thickBo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thickBo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thickBo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thickBo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thickBo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thickBo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thickBo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thickBo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thickBo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thickBo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thickBo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thickBo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thickBo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thickBo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thickBo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thickBo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thickBo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thickBo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thickBo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thickBo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thickBo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thickBo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thickBo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thickBo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thickBo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thickBo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thickBo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thickBo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thickBo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thickBo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thickBo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thickBo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thickBo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thickBo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thickBo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thickBo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thickBo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thickBo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thickBo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thickBo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thickBo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thickBo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thickBo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thickBo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thickBo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thickBo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thickBo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thickBo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thickBo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thickBo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thickBo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thickBo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thickBo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thickBo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thickBo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thickBo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thickBo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thickBo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thickBo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thickBo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thickBo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thickBo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thickBo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thickBo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thickBo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thickBo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thickBo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thickBo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thickBo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thickBo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thickBo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thickBo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thickBo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thickBo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thickBo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thickBo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thickBo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thickBo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thickBo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thickBo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thickBo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thickBo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thickBo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thickBo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thickBo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thickBo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thickBo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thickBo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thickBo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thickBo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thickBo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thickBo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thickBo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thickBo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thickBo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thickBo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thickBo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thickBo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thickBo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thickBo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thickBo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thickBo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thickBo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thickBo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thickBo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thickBo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thickBo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thickBo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thickBo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thickBo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thickBo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thickBo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thickBo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thickBo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thickBo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thickBo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thickBo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thickBo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thickBo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thickBo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thickBo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thickBo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thickBo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thickBo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thickBo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thickBo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thickBo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thickBo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thickBo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thickBo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thickBo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thickBo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thickBo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thickBo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thickBo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thickBo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thickBo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thickBo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thickBo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thickBo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thickBo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thickBo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thickBo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thickBo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thickBo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thickBo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thickBo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thickBo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thickBo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thickBo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thickBo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thickBo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thickBo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thickBo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thickBo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thickBo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thickBo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thickBo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thickBo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thickBo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thickBo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thickBo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thickBo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thickBo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thickBo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thickBo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thickBo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thickBo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thickBo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thickBo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thickBo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thickBo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thickBo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thickBo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thickBo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thickBo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thickBo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thickBo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thickBo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thickBo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thickBo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thickBo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thickBo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thickBo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thickBo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thickBo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thickBo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thickBo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thickBot="1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thickBot="1" x14ac:dyDescent="0.3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1">
    <mergeCell ref="A1:S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52BE-4C21-4539-AF51-B43F54BEBC80}">
  <dimension ref="A2:C14"/>
  <sheetViews>
    <sheetView workbookViewId="0">
      <selection activeCell="C25" sqref="C25"/>
    </sheetView>
  </sheetViews>
  <sheetFormatPr defaultRowHeight="15" x14ac:dyDescent="0.25"/>
  <cols>
    <col min="1" max="1" width="33.140625" bestFit="1" customWidth="1"/>
    <col min="2" max="2" width="14.42578125" bestFit="1" customWidth="1"/>
    <col min="3" max="3" width="32.7109375" bestFit="1" customWidth="1"/>
    <col min="5" max="5" width="24.7109375" customWidth="1"/>
    <col min="6" max="7" width="14.42578125" bestFit="1" customWidth="1"/>
  </cols>
  <sheetData>
    <row r="2" spans="1:3" ht="24.95" customHeight="1" x14ac:dyDescent="0.25">
      <c r="A2" s="1"/>
      <c r="B2" s="5" t="s">
        <v>0</v>
      </c>
      <c r="C2" s="5" t="s">
        <v>1</v>
      </c>
    </row>
    <row r="3" spans="1:3" ht="20.100000000000001" customHeight="1" x14ac:dyDescent="0.25">
      <c r="A3" s="2" t="s">
        <v>2</v>
      </c>
      <c r="B3" s="3">
        <v>9.1800000000000007E-2</v>
      </c>
      <c r="C3" s="4">
        <v>109182</v>
      </c>
    </row>
    <row r="4" spans="1:3" ht="20.100000000000001" customHeight="1" x14ac:dyDescent="0.25">
      <c r="A4" s="2" t="s">
        <v>5</v>
      </c>
      <c r="B4" s="3">
        <v>1.38E-2</v>
      </c>
      <c r="C4" s="4">
        <v>101382</v>
      </c>
    </row>
    <row r="5" spans="1:3" ht="20.100000000000001" customHeight="1" x14ac:dyDescent="0.25">
      <c r="A5" s="2" t="s">
        <v>4</v>
      </c>
      <c r="B5" s="3">
        <v>2.8299999999999999E-2</v>
      </c>
      <c r="C5" s="4">
        <v>102830</v>
      </c>
    </row>
    <row r="8" spans="1:3" ht="24.95" customHeight="1" x14ac:dyDescent="0.25">
      <c r="A8" s="57" t="s">
        <v>7</v>
      </c>
      <c r="B8" s="5" t="s">
        <v>112</v>
      </c>
    </row>
    <row r="9" spans="1:3" x14ac:dyDescent="0.25">
      <c r="A9" s="1" t="s">
        <v>113</v>
      </c>
      <c r="B9" s="58">
        <v>0.37340000000000001</v>
      </c>
    </row>
    <row r="10" spans="1:3" x14ac:dyDescent="0.25">
      <c r="A10" s="1" t="s">
        <v>114</v>
      </c>
      <c r="B10" s="58">
        <v>0.33710000000000001</v>
      </c>
    </row>
    <row r="11" spans="1:3" x14ac:dyDescent="0.25">
      <c r="A11" s="1" t="s">
        <v>115</v>
      </c>
      <c r="B11" s="58">
        <v>0.26419999999999999</v>
      </c>
    </row>
    <row r="12" spans="1:3" x14ac:dyDescent="0.25">
      <c r="A12" s="1" t="s">
        <v>116</v>
      </c>
      <c r="B12" s="58">
        <v>0.25269999999999998</v>
      </c>
    </row>
    <row r="13" spans="1:3" x14ac:dyDescent="0.25">
      <c r="A13" s="1" t="s">
        <v>117</v>
      </c>
      <c r="B13" s="58">
        <v>0.2046</v>
      </c>
    </row>
    <row r="14" spans="1:3" x14ac:dyDescent="0.25">
      <c r="C14" s="5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</vt:lpstr>
      <vt:lpstr>6 months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Boselo</dc:creator>
  <cp:lastModifiedBy>Ryan Boselo</cp:lastModifiedBy>
  <cp:lastPrinted>2018-05-07T12:10:30Z</cp:lastPrinted>
  <dcterms:created xsi:type="dcterms:W3CDTF">2018-05-07T09:03:24Z</dcterms:created>
  <dcterms:modified xsi:type="dcterms:W3CDTF">2018-05-07T12:39:34Z</dcterms:modified>
</cp:coreProperties>
</file>